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K:\MHFG\02_更新指示\【MHFG-240055】（5月15日15：45）財務データ（エクセル）掲載\40_Excelデータ\"/>
    </mc:Choice>
  </mc:AlternateContent>
  <xr:revisionPtr revIDLastSave="0" documentId="13_ncr:1_{23DED9D3-80A7-4A27-AD94-DB4C3F597927}" xr6:coauthVersionLast="47" xr6:coauthVersionMax="47" xr10:uidLastSave="{00000000-0000-0000-0000-000000000000}"/>
  <bookViews>
    <workbookView xWindow="-120" yWindow="-120" windowWidth="29040" windowHeight="15840" tabRatio="787" xr2:uid="{00000000-000D-0000-FFFF-FFFF00000000}"/>
  </bookViews>
  <sheets>
    <sheet name="CONTENTS" sheetId="20" r:id="rId1"/>
    <sheet name="1.PL(MHFG)" sheetId="1" r:id="rId2"/>
    <sheet name="2.BS(MHFG)" sheetId="3" r:id="rId3"/>
    <sheet name="3.PL(2Banks)" sheetId="29" r:id="rId4"/>
    <sheet name="4.PL(MHBK)" sheetId="40" r:id="rId5"/>
    <sheet name="5.BS(MHBK)" sheetId="30" r:id="rId6"/>
    <sheet name="6.PL(MHTB)" sheetId="23" r:id="rId7"/>
    <sheet name="7.BS(MHTB)" sheetId="24" r:id="rId8"/>
    <sheet name="8.PL(MHSC)" sheetId="32" r:id="rId9"/>
    <sheet name="9.BS(MHSC)" sheetId="31" r:id="rId10"/>
    <sheet name="10-1.Source&amp;Use of Funds(2BKs)" sheetId="37" r:id="rId11"/>
    <sheet name="10-2.Source&amp;Use of Funds(MHBK)" sheetId="38" r:id="rId12"/>
    <sheet name="10-3.Source&amp;Use of Funds(MHTB)" sheetId="39" r:id="rId13"/>
    <sheet name="11.Deposits and Loans" sheetId="10" r:id="rId14"/>
    <sheet name="12.Status of Loans by Industry" sheetId="11" r:id="rId15"/>
    <sheet name="13.Status of Loans by Region" sheetId="12" r:id="rId16"/>
    <sheet name="14.Disclosed Claims" sheetId="13" r:id="rId17"/>
    <sheet name="15.Capital Ratio" sheetId="14" r:id="rId18"/>
    <sheet name="16.Securities" sheetId="21" r:id="rId19"/>
    <sheet name="17.Derivative" sheetId="34" r:id="rId20"/>
    <sheet name="18.Directors and Employees" sheetId="33" r:id="rId21"/>
  </sheets>
  <definedNames>
    <definedName name="_xlnm._FilterDatabase" localSheetId="2" hidden="1">'2.BS(MHFG)'!$D$1</definedName>
    <definedName name="_xlnm._FilterDatabase" localSheetId="5" hidden="1">'5.BS(MHBK)'!#REF!</definedName>
    <definedName name="_xlnm._FilterDatabase" localSheetId="7" hidden="1">'7.BS(MHTB)'!#REF!</definedName>
    <definedName name="_xlnm.Print_Area" localSheetId="20">'18.Directors and Employees'!$A$1:$T$45</definedName>
    <definedName name="_xlnm.Print_Area" localSheetId="3">'3.PL(2Banks)'!$A$1:$Y$47</definedName>
    <definedName name="_xlnm.Print_Area" localSheetId="8">'8.PL(MHSC)'!$A$1:$X$31</definedName>
    <definedName name="_xlnm.Print_Area" localSheetId="0">CONTENTS!$A$1:$O$30</definedName>
    <definedName name="_xlnm.Print_Titles" localSheetId="2">'2.BS(MHFG)'!$D:$F</definedName>
    <definedName name="_xlnm.Print_Titles" localSheetId="5">'5.BS(MHBK)'!$D:$F</definedName>
    <definedName name="_xlnm.Print_Titles" localSheetId="7">'7.BS(MHTB)'!$D:$F</definedName>
    <definedName name="Z_ACB5F063_3CCC_4140_ACB9_B5C13200D575_.wvu.FilterData" localSheetId="2" hidden="1">'2.BS(MHFG)'!#REF!</definedName>
    <definedName name="Z_ACB5F063_3CCC_4140_ACB9_B5C13200D575_.wvu.FilterData" localSheetId="5" hidden="1">'5.BS(MHBK)'!#REF!</definedName>
    <definedName name="Z_ACB5F063_3CCC_4140_ACB9_B5C13200D575_.wvu.FilterData" localSheetId="7" hidden="1">'7.BS(MHTB)'!#REF!</definedName>
    <definedName name="Z_ACB5F063_3CCC_4140_ACB9_B5C13200D575_.wvu.Rows" localSheetId="2" hidden="1">'2.BS(MHFG)'!$9:$9,'2.BS(MHFG)'!#REF!,'2.BS(MHFG)'!#REF!,'2.BS(MHFG)'!#REF!,'2.BS(MHFG)'!$36:$36,'2.BS(MHFG)'!$49:$50,'2.BS(MHFG)'!$58:$58,'2.BS(MHFG)'!#REF!,'2.BS(MHFG)'!#REF!</definedName>
    <definedName name="Z_ACB5F063_3CCC_4140_ACB9_B5C13200D575_.wvu.Rows" localSheetId="5" hidden="1">'5.BS(MHBK)'!$10:$10,'5.BS(MHBK)'!#REF!,'5.BS(MHBK)'!#REF!,'5.BS(MHBK)'!#REF!,'5.BS(MHBK)'!$35:$35,'5.BS(MHBK)'!#REF!,'5.BS(MHBK)'!#REF!,'5.BS(MHBK)'!#REF!,'5.BS(MHBK)'!#REF!</definedName>
    <definedName name="Z_ACB5F063_3CCC_4140_ACB9_B5C13200D575_.wvu.Rows" localSheetId="7" hidden="1">'7.BS(MHTB)'!$9:$9,'7.BS(MHTB)'!#REF!,'7.BS(MHTB)'!#REF!,'7.BS(MHTB)'!#REF!,'7.BS(MHTB)'!$32:$32,'7.BS(MHTB)'!#REF!,'7.BS(MHTB)'!#REF!,'7.BS(MHTB)'!#REF!,'7.BS(MHTB)'!#REF!</definedName>
    <definedName name="Z_F81276D4_1F91_441A_9912_3ACDC4C92D68_.wvu.FilterData" localSheetId="2" hidden="1">'2.BS(MHFG)'!#REF!</definedName>
    <definedName name="Z_F81276D4_1F91_441A_9912_3ACDC4C92D68_.wvu.FilterData" localSheetId="5" hidden="1">'5.BS(MHBK)'!#REF!</definedName>
    <definedName name="Z_F81276D4_1F91_441A_9912_3ACDC4C92D68_.wvu.FilterData" localSheetId="7" hidden="1">'7.BS(MHTB)'!#REF!</definedName>
    <definedName name="Z_F81276D4_1F91_441A_9912_3ACDC4C92D68_.wvu.Rows" localSheetId="2" hidden="1">'2.BS(MHFG)'!$9:$9,'2.BS(MHFG)'!#REF!,'2.BS(MHFG)'!#REF!,'2.BS(MHFG)'!#REF!,'2.BS(MHFG)'!$36:$36,'2.BS(MHFG)'!$49:$50,'2.BS(MHFG)'!$58:$58,'2.BS(MHFG)'!#REF!,'2.BS(MHFG)'!#REF!</definedName>
    <definedName name="Z_F81276D4_1F91_441A_9912_3ACDC4C92D68_.wvu.Rows" localSheetId="5" hidden="1">'5.BS(MHBK)'!$10:$10,'5.BS(MHBK)'!#REF!,'5.BS(MHBK)'!#REF!,'5.BS(MHBK)'!#REF!,'5.BS(MHBK)'!$35:$35,'5.BS(MHBK)'!#REF!,'5.BS(MHBK)'!#REF!,'5.BS(MHBK)'!#REF!,'5.BS(MHBK)'!#REF!</definedName>
    <definedName name="Z_F81276D4_1F91_441A_9912_3ACDC4C92D68_.wvu.Rows" localSheetId="7" hidden="1">'7.BS(MHTB)'!$9:$9,'7.BS(MHTB)'!#REF!,'7.BS(MHTB)'!#REF!,'7.BS(MHTB)'!#REF!,'7.BS(MHTB)'!$32:$32,'7.BS(MHTB)'!#REF!,'7.BS(MHTB)'!#REF!,'7.BS(MHTB)'!#REF!,'7.BS(MHTB)'!#REF!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0" i="1" l="1"/>
  <c r="AL27" i="1"/>
  <c r="AL25" i="1"/>
  <c r="AL18" i="1"/>
</calcChain>
</file>

<file path=xl/sharedStrings.xml><?xml version="1.0" encoding="utf-8"?>
<sst xmlns="http://schemas.openxmlformats.org/spreadsheetml/2006/main" count="4027" uniqueCount="1119">
  <si>
    <t>Consolidated Gross Profits</t>
    <phoneticPr fontId="5"/>
  </si>
  <si>
    <t>Net Interest Income</t>
  </si>
  <si>
    <t>Fiduciary Income</t>
  </si>
  <si>
    <t>Net Fee and Commission Income</t>
  </si>
  <si>
    <t>Net Trading Income</t>
  </si>
  <si>
    <t>Net Other Operating Income</t>
  </si>
  <si>
    <t xml:space="preserve">General and Administrative Expenses </t>
    <phoneticPr fontId="5"/>
  </si>
  <si>
    <t>Equity in Income from Investments in Affiliates</t>
    <phoneticPr fontId="5"/>
  </si>
  <si>
    <t xml:space="preserve">Other </t>
    <phoneticPr fontId="5"/>
  </si>
  <si>
    <t>Ordinary Profits</t>
    <phoneticPr fontId="5"/>
  </si>
  <si>
    <t>Net Extraordinary Gains (Losses)</t>
    <phoneticPr fontId="5"/>
  </si>
  <si>
    <t>Consolidated Net Business Profits</t>
    <phoneticPr fontId="5"/>
  </si>
  <si>
    <t>Cash and Due from Banks</t>
    <phoneticPr fontId="4"/>
  </si>
  <si>
    <t>Call Loans and Bills Purchased</t>
    <phoneticPr fontId="4"/>
  </si>
  <si>
    <t>Receivables under Resale Agreements</t>
    <phoneticPr fontId="4"/>
  </si>
  <si>
    <t>Guarantee Deposits Paid under Securities Borrowing Transactions</t>
    <phoneticPr fontId="8"/>
  </si>
  <si>
    <t>Other Debt Purchased</t>
    <phoneticPr fontId="4"/>
  </si>
  <si>
    <t>Money Held in Trust</t>
    <phoneticPr fontId="4"/>
  </si>
  <si>
    <t>Securities</t>
    <phoneticPr fontId="4"/>
  </si>
  <si>
    <t>Foreign Exchange Assets</t>
    <phoneticPr fontId="4"/>
  </si>
  <si>
    <t>Trading Assets</t>
    <phoneticPr fontId="4"/>
  </si>
  <si>
    <t>Loans and Bills Discounted</t>
    <phoneticPr fontId="4"/>
  </si>
  <si>
    <t>Derivatives other than for Trading Assets</t>
    <phoneticPr fontId="4"/>
  </si>
  <si>
    <t>Other Assets</t>
    <phoneticPr fontId="4"/>
  </si>
  <si>
    <t>Premises and Equipment</t>
    <phoneticPr fontId="4"/>
  </si>
  <si>
    <t>Tangible Fixed Assets</t>
    <phoneticPr fontId="4"/>
  </si>
  <si>
    <t>Intangible Fixed Assets</t>
    <phoneticPr fontId="4"/>
  </si>
  <si>
    <t>Net Defined Benefit Asset</t>
    <phoneticPr fontId="9"/>
  </si>
  <si>
    <t>Deferred Debenture Charges</t>
    <phoneticPr fontId="4"/>
  </si>
  <si>
    <t>Deferred Tax Assets</t>
    <phoneticPr fontId="4"/>
  </si>
  <si>
    <t>Customers' Liabilities for Acceptances and Guarantees</t>
    <phoneticPr fontId="4"/>
  </si>
  <si>
    <t>Reserves for Possible Losses on Loans</t>
    <phoneticPr fontId="4"/>
  </si>
  <si>
    <t>Reserve for Possible Losses on Investments</t>
    <phoneticPr fontId="4"/>
  </si>
  <si>
    <t>Total Assets</t>
    <phoneticPr fontId="4"/>
  </si>
  <si>
    <t>Deposits</t>
    <phoneticPr fontId="4"/>
  </si>
  <si>
    <t>Negotiable Certificates of Deposit</t>
    <phoneticPr fontId="4"/>
  </si>
  <si>
    <t>Debentures</t>
    <phoneticPr fontId="4"/>
  </si>
  <si>
    <t>Call Money and Bills Sold</t>
    <phoneticPr fontId="4"/>
  </si>
  <si>
    <t>Payables under Repurchase Agreements</t>
    <phoneticPr fontId="4"/>
  </si>
  <si>
    <t>Guarantee Deposits Received under Securities Lending Transactions</t>
    <phoneticPr fontId="4"/>
  </si>
  <si>
    <t>Commercial Paper</t>
    <phoneticPr fontId="4"/>
  </si>
  <si>
    <t>Trading Liabilities</t>
    <phoneticPr fontId="4"/>
  </si>
  <si>
    <t>Borrowed Money</t>
    <phoneticPr fontId="4"/>
  </si>
  <si>
    <t>Foreign Exchange Liabilities</t>
    <phoneticPr fontId="4"/>
  </si>
  <si>
    <t>Bonds and Notes</t>
    <phoneticPr fontId="4"/>
  </si>
  <si>
    <t>Due to Trust Accounts</t>
    <phoneticPr fontId="4"/>
  </si>
  <si>
    <t>Derivatives other than for Trading Liabilities</t>
    <phoneticPr fontId="10"/>
  </si>
  <si>
    <t>Other Liabilities</t>
    <phoneticPr fontId="4"/>
  </si>
  <si>
    <t>Reserve for Bonus Payments</t>
    <phoneticPr fontId="4"/>
  </si>
  <si>
    <t>Reserve for Employee Retirement Benefits</t>
    <phoneticPr fontId="4"/>
  </si>
  <si>
    <t>Net Defined Benefit Liability</t>
    <phoneticPr fontId="4"/>
  </si>
  <si>
    <t>Reserve for Director and Corporate Auditor Retirement Benefits</t>
    <phoneticPr fontId="4"/>
  </si>
  <si>
    <t>Reserve for Possible Losses on Sales of Loans</t>
    <phoneticPr fontId="4"/>
  </si>
  <si>
    <t>Reserve for Possible Losses on Loans Sold</t>
    <phoneticPr fontId="4"/>
  </si>
  <si>
    <t>Reserve for Contingencies</t>
    <phoneticPr fontId="4"/>
  </si>
  <si>
    <t>Reserve for Frequent Users Services</t>
    <phoneticPr fontId="4"/>
  </si>
  <si>
    <t>Reserve for Reimbursement of Deposits</t>
    <phoneticPr fontId="4"/>
  </si>
  <si>
    <t>Reserve for Reimbursement of Debentures</t>
    <phoneticPr fontId="4"/>
  </si>
  <si>
    <t>Reserves under Special Laws</t>
    <phoneticPr fontId="4"/>
  </si>
  <si>
    <t>Deferred Tax Liabilities</t>
    <phoneticPr fontId="4"/>
  </si>
  <si>
    <t>Deferred Tax Liabilities for Revaluation Reserve for Land</t>
    <phoneticPr fontId="4"/>
  </si>
  <si>
    <t>Acceptances and Guarantees</t>
    <phoneticPr fontId="4"/>
  </si>
  <si>
    <t>Total Liabilities</t>
    <phoneticPr fontId="4"/>
  </si>
  <si>
    <t>Minority Interests</t>
    <phoneticPr fontId="4"/>
  </si>
  <si>
    <t>Common Stock and Preferred Stock</t>
    <phoneticPr fontId="5"/>
  </si>
  <si>
    <t>Capital Surplus</t>
    <phoneticPr fontId="5"/>
  </si>
  <si>
    <t>Retained Earnings</t>
    <phoneticPr fontId="4"/>
  </si>
  <si>
    <t>Revaluation Reserve for Land, net of Taxes</t>
    <phoneticPr fontId="4"/>
  </si>
  <si>
    <t>Foreign Currency Translation Adjustments</t>
    <phoneticPr fontId="4"/>
  </si>
  <si>
    <t>Treasury Stock</t>
    <phoneticPr fontId="4"/>
  </si>
  <si>
    <t>Total Shareholders' Equity</t>
    <phoneticPr fontId="4"/>
  </si>
  <si>
    <t>Common Stock and Preferred Stock</t>
    <phoneticPr fontId="4"/>
  </si>
  <si>
    <t>Capital Surplus</t>
    <phoneticPr fontId="4"/>
  </si>
  <si>
    <t>Net Unrealized Gains (Losses) on Other Securities</t>
    <phoneticPr fontId="4"/>
  </si>
  <si>
    <t>Deferred Gains or Losses on Hedges</t>
    <phoneticPr fontId="4"/>
  </si>
  <si>
    <t>Revaluation Reserve for Land</t>
    <phoneticPr fontId="4"/>
  </si>
  <si>
    <t>Remeasurements of Defined Benefit Plans</t>
    <phoneticPr fontId="4"/>
  </si>
  <si>
    <t>Total Accumulated Other Comprehensive Income</t>
    <phoneticPr fontId="4"/>
  </si>
  <si>
    <t>Stock Acquisition Rights</t>
    <phoneticPr fontId="4"/>
  </si>
  <si>
    <t>Total Net Assets</t>
    <phoneticPr fontId="4"/>
  </si>
  <si>
    <t>Assets</t>
    <phoneticPr fontId="5"/>
  </si>
  <si>
    <t>Liabilities</t>
    <phoneticPr fontId="5"/>
  </si>
  <si>
    <t>Minority Interests</t>
    <phoneticPr fontId="5"/>
  </si>
  <si>
    <t>Shareholders' Equity</t>
    <phoneticPr fontId="5"/>
  </si>
  <si>
    <t>Net Assets</t>
    <phoneticPr fontId="5"/>
  </si>
  <si>
    <t>Net Unrealized Gains (Losses) on Other Securities, net of Taxes</t>
    <phoneticPr fontId="4"/>
  </si>
  <si>
    <t>Bonds with Stock Options</t>
    <phoneticPr fontId="4"/>
  </si>
  <si>
    <t>Retained Earnings (Deficit)</t>
    <phoneticPr fontId="4"/>
  </si>
  <si>
    <t>Total Liabilities, Minority Interests and Shareholders' Equity</t>
    <phoneticPr fontId="4"/>
  </si>
  <si>
    <t>Income before Income Taxes</t>
    <phoneticPr fontId="5"/>
  </si>
  <si>
    <t>Profit</t>
    <phoneticPr fontId="4"/>
  </si>
  <si>
    <t>Profit Attributable to Owners of Parent</t>
    <phoneticPr fontId="5"/>
  </si>
  <si>
    <t>Total Liabilities and Net Assets</t>
  </si>
  <si>
    <t>Expenses related to Portfolio Problems (including Reversal of (Provision for) General Reserve for Losses on Loans)</t>
    <phoneticPr fontId="5"/>
  </si>
  <si>
    <t>Reversal of (Provision for) General Reserve for Losses on Loans</t>
    <phoneticPr fontId="5"/>
  </si>
  <si>
    <t>Net Gains (Losses) related to Stocks</t>
    <phoneticPr fontId="4"/>
  </si>
  <si>
    <t>Gains on Reversal of Reserves for Possible Losses on Loans, and others</t>
    <phoneticPr fontId="4"/>
  </si>
  <si>
    <t>Reserve for Variable Compensation</t>
    <phoneticPr fontId="5"/>
  </si>
  <si>
    <t>Income Taxes - Current</t>
  </si>
  <si>
    <t xml:space="preserve">Cash and Due from Banks </t>
  </si>
  <si>
    <t>Call Loans</t>
  </si>
  <si>
    <t>Guarantee Deposits Paid under Securities Borrowing Transactions</t>
  </si>
  <si>
    <t xml:space="preserve">Other Debt Purchased </t>
  </si>
  <si>
    <t>Trading Assets</t>
  </si>
  <si>
    <t xml:space="preserve">Money Held in Trust </t>
  </si>
  <si>
    <t xml:space="preserve">Securities </t>
  </si>
  <si>
    <t xml:space="preserve">Loans and Bills Discounted </t>
  </si>
  <si>
    <t>Foreign Exchange Assets</t>
  </si>
  <si>
    <t xml:space="preserve">Other Assets </t>
  </si>
  <si>
    <t>Tangible Fixed Assets</t>
  </si>
  <si>
    <t>Intangible Fixed Assets</t>
  </si>
  <si>
    <t xml:space="preserve">Prepaid Pension Cost                                                                                     </t>
  </si>
  <si>
    <t>Deferred Tax Assets</t>
  </si>
  <si>
    <t xml:space="preserve">Customers' Liabilities for Acceptances and Guarantees </t>
  </si>
  <si>
    <t>Reserves for Possible Losses on Loans</t>
  </si>
  <si>
    <t>Reserve for Possible Losses on Investments</t>
  </si>
  <si>
    <t>Deposits</t>
  </si>
  <si>
    <t>Negotiable Certificates of Deposit</t>
  </si>
  <si>
    <t>Call Money</t>
  </si>
  <si>
    <t>Payables under Repurchase Agreements</t>
  </si>
  <si>
    <t>Guarantee Deposits Received under Securities Lending Transactions</t>
  </si>
  <si>
    <t>Trading Liabilities</t>
  </si>
  <si>
    <t>Borrowed Money</t>
  </si>
  <si>
    <t>Foreign Exchange Liabilities</t>
  </si>
  <si>
    <t>Bonds and Notes</t>
  </si>
  <si>
    <t>Due to Trust Accounts</t>
  </si>
  <si>
    <t>Other Liabilities</t>
  </si>
  <si>
    <t>Reserve for Bonus Payments</t>
  </si>
  <si>
    <t xml:space="preserve">Reserve for Variable Compensation
</t>
  </si>
  <si>
    <t xml:space="preserve">Reserve for Reimbursement of Deposits </t>
  </si>
  <si>
    <t>Deferred Tax Liabilities</t>
  </si>
  <si>
    <t>Acceptances and Guarantees</t>
  </si>
  <si>
    <t xml:space="preserve">    Capital Reserve</t>
  </si>
  <si>
    <t xml:space="preserve">    Appropriated Reserve</t>
  </si>
  <si>
    <t xml:space="preserve">    Other Retained Earnings</t>
  </si>
  <si>
    <t xml:space="preserve">        Retained Earnings Brought Forward </t>
  </si>
  <si>
    <t>Net Unrealized Gains (Losses) on Other Securities, net of Taxes</t>
  </si>
  <si>
    <t xml:space="preserve">Net Deferred Hedge Gains (Losses), net of Taxes </t>
  </si>
  <si>
    <t xml:space="preserve">Total Valuation and Translation Adjustments  </t>
  </si>
  <si>
    <t>Common Stock and Preferred Stock</t>
  </si>
  <si>
    <t>Capital Surplus</t>
  </si>
  <si>
    <t xml:space="preserve">Retained Earnings </t>
  </si>
  <si>
    <t>Other</t>
  </si>
  <si>
    <t>Provision for Retirement Benefits</t>
  </si>
  <si>
    <t>Domestic Total (excluding Loans Booked Offshore)</t>
    <phoneticPr fontId="35"/>
  </si>
  <si>
    <t>Manufacturing</t>
  </si>
  <si>
    <t>Agriculture &amp; Forestry</t>
  </si>
  <si>
    <t>Fishery</t>
  </si>
  <si>
    <t>Mining, Quarrying Industry &amp;
Gravel Extraction Industry</t>
  </si>
  <si>
    <t>Construction</t>
  </si>
  <si>
    <t>Utilities</t>
  </si>
  <si>
    <t>Communication</t>
  </si>
  <si>
    <t>Transportation &amp; Postal Industry</t>
  </si>
  <si>
    <t>Wholesale &amp; Retail</t>
  </si>
  <si>
    <t>Finance &amp; Insurance</t>
  </si>
  <si>
    <t>Real Estate</t>
  </si>
  <si>
    <t>Commodity Lease</t>
  </si>
  <si>
    <t>Service Industries</t>
  </si>
  <si>
    <t>Local Governments</t>
  </si>
  <si>
    <t>Governments</t>
  </si>
  <si>
    <t xml:space="preserve">Other </t>
  </si>
  <si>
    <t>Overseas Total (including Loans Booked Offshore)</t>
  </si>
  <si>
    <t>Financial Institutions</t>
  </si>
  <si>
    <t>Total</t>
  </si>
  <si>
    <t>Asia</t>
  </si>
  <si>
    <t>Central and South America</t>
  </si>
  <si>
    <t>North America</t>
  </si>
  <si>
    <t>Eastern Europe</t>
  </si>
  <si>
    <t>Western Europe</t>
  </si>
  <si>
    <t>Claims with Collection Risk</t>
  </si>
  <si>
    <t>Sub-total</t>
  </si>
  <si>
    <t>Normal Claims</t>
  </si>
  <si>
    <t>Total Capital Ratio</t>
  </si>
  <si>
    <t>Tier 1 Capital Ratio</t>
  </si>
  <si>
    <t>Common Equity Tier 1 Capital Ratio</t>
  </si>
  <si>
    <t xml:space="preserve">Total Capital </t>
  </si>
  <si>
    <t>Tier 1 Capital</t>
  </si>
  <si>
    <t>Common Equity Tier 1 Capital</t>
  </si>
  <si>
    <t>Risk weighted Assets</t>
  </si>
  <si>
    <t>Total Required Capital (7)X8%</t>
  </si>
  <si>
    <t>Receivables under Resale Agreements</t>
  </si>
  <si>
    <t>Derivatives other than for Trading</t>
  </si>
  <si>
    <t>Derivatives other than for Trading</t>
    <phoneticPr fontId="4"/>
  </si>
  <si>
    <t>Reserve for Possible Losses on Sales of Loans</t>
  </si>
  <si>
    <t xml:space="preserve">Reserve for Reimbursement of Debentures </t>
    <phoneticPr fontId="4"/>
  </si>
  <si>
    <t xml:space="preserve">    Capital Reserve</t>
    <phoneticPr fontId="4"/>
  </si>
  <si>
    <t xml:space="preserve">     Other Capital Surplus</t>
    <phoneticPr fontId="4"/>
  </si>
  <si>
    <t xml:space="preserve"> (Banking Account + Trust Account)</t>
    <phoneticPr fontId="4"/>
  </si>
  <si>
    <t>Hong Kong</t>
    <phoneticPr fontId="5"/>
  </si>
  <si>
    <t>South Korea</t>
    <phoneticPr fontId="5"/>
  </si>
  <si>
    <t>Singapore</t>
    <phoneticPr fontId="31"/>
  </si>
  <si>
    <t>Thailand</t>
    <phoneticPr fontId="5"/>
  </si>
  <si>
    <t>International Standard</t>
    <phoneticPr fontId="5"/>
  </si>
  <si>
    <t>Other Securities</t>
  </si>
  <si>
    <t>Japanese Stocks</t>
  </si>
  <si>
    <t>Japanese Bonds</t>
  </si>
  <si>
    <t xml:space="preserve"> Japanese Government Bonds</t>
  </si>
  <si>
    <t xml:space="preserve"> Foreign Bonds</t>
  </si>
  <si>
    <t>Book Value
(=Fair Value)</t>
    <phoneticPr fontId="4"/>
  </si>
  <si>
    <t>As of March 31, 2013</t>
    <phoneticPr fontId="4"/>
  </si>
  <si>
    <t>As of March 31, 2014</t>
    <phoneticPr fontId="4"/>
  </si>
  <si>
    <t>As of March 31, 2015</t>
    <phoneticPr fontId="4"/>
  </si>
  <si>
    <t>As of March 31, 2016</t>
    <phoneticPr fontId="4"/>
  </si>
  <si>
    <t>Gross Profits</t>
    <phoneticPr fontId="5"/>
  </si>
  <si>
    <t>Domestic Gross Profits</t>
    <phoneticPr fontId="5"/>
  </si>
  <si>
    <t>Net Interest Income</t>
    <phoneticPr fontId="5"/>
  </si>
  <si>
    <t>Net Other Operating Income</t>
    <phoneticPr fontId="5"/>
  </si>
  <si>
    <t>International Gross Profits</t>
    <phoneticPr fontId="5"/>
  </si>
  <si>
    <t>Net Trading Income</t>
    <phoneticPr fontId="5"/>
  </si>
  <si>
    <t>Net Business Profits (before Reversal of (Provision for) General Reserve for Losses on Loans)</t>
    <phoneticPr fontId="5"/>
  </si>
  <si>
    <t xml:space="preserve">Net Business Profits   </t>
    <phoneticPr fontId="5"/>
  </si>
  <si>
    <t>Net Gains (Losses) related to Bonds</t>
    <phoneticPr fontId="5"/>
  </si>
  <si>
    <t>Net Gains (Losses) related to Stocks</t>
    <phoneticPr fontId="5"/>
  </si>
  <si>
    <t xml:space="preserve">Expenses related to Portfolio Problems </t>
    <phoneticPr fontId="5"/>
  </si>
  <si>
    <t>Gains on Reversal of Reserves for Possible Losses on Loans, and others</t>
    <phoneticPr fontId="5"/>
  </si>
  <si>
    <t>Other</t>
    <phoneticPr fontId="5"/>
  </si>
  <si>
    <t xml:space="preserve">Net Income </t>
    <phoneticPr fontId="5"/>
  </si>
  <si>
    <t>Fiduciary Income</t>
    <phoneticPr fontId="4"/>
  </si>
  <si>
    <t>Net Fee and Commission Income</t>
    <phoneticPr fontId="4"/>
  </si>
  <si>
    <t>Trust Fees for Jointly Operated Designated Money Trust</t>
    <phoneticPr fontId="4"/>
  </si>
  <si>
    <t>Credit Costs for Trust Accounts</t>
    <phoneticPr fontId="5"/>
  </si>
  <si>
    <t>Net Trading Income</t>
    <phoneticPr fontId="4"/>
  </si>
  <si>
    <t>Net Other Operating Income</t>
    <phoneticPr fontId="4"/>
  </si>
  <si>
    <t>International Gross Profits</t>
    <phoneticPr fontId="4"/>
  </si>
  <si>
    <t>Net Interest Income</t>
    <phoneticPr fontId="4"/>
  </si>
  <si>
    <t>As of March 31, 2017</t>
    <phoneticPr fontId="4"/>
  </si>
  <si>
    <t>Assets</t>
    <phoneticPr fontId="5"/>
  </si>
  <si>
    <t>As of March 31, 2018</t>
    <phoneticPr fontId="4"/>
  </si>
  <si>
    <t>-</t>
  </si>
  <si>
    <t xml:space="preserve">                         - Deferred</t>
  </si>
  <si>
    <t>Profit Attributable to Non-controlling Interests</t>
  </si>
  <si>
    <t>Credit-related Costs                                                                                  (including Credit Costs for Trust Accounts)</t>
  </si>
  <si>
    <t>Short-term Bonds</t>
  </si>
  <si>
    <t>Non-Controlling Interests</t>
  </si>
  <si>
    <t>Net Non-Recurring Gains (Losses)</t>
  </si>
  <si>
    <t xml:space="preserve">Credit-related Costs </t>
  </si>
  <si>
    <t>General and Administrative Expenses (excluding Non-Recurring Losses)</t>
    <phoneticPr fontId="5"/>
  </si>
  <si>
    <t>Net Non-Recurring Gains (Losses)</t>
    <phoneticPr fontId="5"/>
  </si>
  <si>
    <t>Income Taxes - Current</t>
    <phoneticPr fontId="5"/>
  </si>
  <si>
    <t xml:space="preserve">                       - Deferred</t>
    <phoneticPr fontId="5"/>
  </si>
  <si>
    <t xml:space="preserve">Credit-related Costs </t>
    <phoneticPr fontId="5"/>
  </si>
  <si>
    <t>⇒CONTENTS</t>
  </si>
  <si>
    <t>連結粗利益</t>
  </si>
  <si>
    <t>資金利益</t>
  </si>
  <si>
    <t>信託報酬</t>
  </si>
  <si>
    <t>役務取引等利益</t>
  </si>
  <si>
    <t>特定取引利益</t>
  </si>
  <si>
    <t>その他業務利益</t>
  </si>
  <si>
    <t>営業経費</t>
    <rPh sb="0" eb="2">
      <t>エイギョウ</t>
    </rPh>
    <phoneticPr fontId="5"/>
  </si>
  <si>
    <t>不良債権処理額
（含む　一般貸倒引当金純繰入額）</t>
    <rPh sb="0" eb="4">
      <t>フリョウサイケン</t>
    </rPh>
    <rPh sb="4" eb="7">
      <t>ショリガク</t>
    </rPh>
    <rPh sb="9" eb="10">
      <t>フク</t>
    </rPh>
    <rPh sb="12" eb="14">
      <t>イッパン</t>
    </rPh>
    <rPh sb="14" eb="16">
      <t>カシダオレ</t>
    </rPh>
    <rPh sb="16" eb="19">
      <t>ヒキアテキン</t>
    </rPh>
    <rPh sb="19" eb="20">
      <t>ジュン</t>
    </rPh>
    <rPh sb="20" eb="22">
      <t>クリイレ</t>
    </rPh>
    <rPh sb="22" eb="23">
      <t>ガク</t>
    </rPh>
    <phoneticPr fontId="5"/>
  </si>
  <si>
    <t>貸倒引当金戻入益等</t>
    <rPh sb="0" eb="2">
      <t>カシダオレ</t>
    </rPh>
    <rPh sb="2" eb="4">
      <t>ヒキアテ</t>
    </rPh>
    <rPh sb="4" eb="5">
      <t>キン</t>
    </rPh>
    <rPh sb="5" eb="7">
      <t>レイニュウ</t>
    </rPh>
    <rPh sb="7" eb="8">
      <t>エキ</t>
    </rPh>
    <rPh sb="8" eb="9">
      <t>ナド</t>
    </rPh>
    <phoneticPr fontId="4"/>
  </si>
  <si>
    <t>株式等関係損益</t>
    <rPh sb="2" eb="3">
      <t>トウ</t>
    </rPh>
    <phoneticPr fontId="4"/>
  </si>
  <si>
    <t>持分法による投資損益</t>
  </si>
  <si>
    <t>その他</t>
  </si>
  <si>
    <t>経常利益</t>
  </si>
  <si>
    <t>特別損益</t>
  </si>
  <si>
    <t>税金等調整前当期純利益</t>
    <rPh sb="0" eb="3">
      <t>ゼイキントウ</t>
    </rPh>
    <rPh sb="3" eb="5">
      <t>チョウセイ</t>
    </rPh>
    <rPh sb="5" eb="6">
      <t>マエ</t>
    </rPh>
    <rPh sb="6" eb="8">
      <t>トウキ</t>
    </rPh>
    <rPh sb="8" eb="9">
      <t>ジュン</t>
    </rPh>
    <phoneticPr fontId="5"/>
  </si>
  <si>
    <t>法人税、住民税及び事業税</t>
  </si>
  <si>
    <t>法人税等調整額</t>
  </si>
  <si>
    <t>当期純利益</t>
    <rPh sb="0" eb="2">
      <t>トウキ</t>
    </rPh>
    <rPh sb="2" eb="5">
      <t>ジュンリエキ</t>
    </rPh>
    <phoneticPr fontId="2"/>
  </si>
  <si>
    <t>非支配株主に帰属する当期純損益</t>
    <rPh sb="10" eb="12">
      <t>トウキ</t>
    </rPh>
    <phoneticPr fontId="5"/>
  </si>
  <si>
    <t>親会社株主に帰属する当期純利益</t>
    <rPh sb="0" eb="3">
      <t>オヤガイシャ</t>
    </rPh>
    <rPh sb="3" eb="5">
      <t>カブヌシ</t>
    </rPh>
    <rPh sb="6" eb="8">
      <t>キゾク</t>
    </rPh>
    <rPh sb="10" eb="12">
      <t>トウキ</t>
    </rPh>
    <rPh sb="12" eb="15">
      <t>ジュンリエキ</t>
    </rPh>
    <phoneticPr fontId="5"/>
  </si>
  <si>
    <t>与信関係費用
（含む信託勘定与信関係費用）</t>
    <rPh sb="0" eb="2">
      <t>ヨシン</t>
    </rPh>
    <rPh sb="2" eb="4">
      <t>カンケイ</t>
    </rPh>
    <rPh sb="4" eb="6">
      <t>ヒヨウ</t>
    </rPh>
    <rPh sb="8" eb="9">
      <t>フク</t>
    </rPh>
    <rPh sb="10" eb="12">
      <t>シンタク</t>
    </rPh>
    <rPh sb="12" eb="14">
      <t>カンジョウ</t>
    </rPh>
    <rPh sb="14" eb="16">
      <t>ヨシン</t>
    </rPh>
    <rPh sb="16" eb="18">
      <t>カンケイ</t>
    </rPh>
    <rPh sb="18" eb="20">
      <t>ヒヨウ</t>
    </rPh>
    <phoneticPr fontId="5"/>
  </si>
  <si>
    <t>連結業務純益</t>
    <rPh sb="0" eb="2">
      <t>レンケツ</t>
    </rPh>
    <rPh sb="2" eb="4">
      <t>ギョウム</t>
    </rPh>
    <rPh sb="4" eb="6">
      <t>ジュンエキ</t>
    </rPh>
    <phoneticPr fontId="5"/>
  </si>
  <si>
    <t>(百万円　Millions of yen)</t>
    <rPh sb="1" eb="4">
      <t>ヒャクマンエン</t>
    </rPh>
    <phoneticPr fontId="4"/>
  </si>
  <si>
    <t>（資 産 の 部）</t>
  </si>
  <si>
    <t>現金預け金</t>
  </si>
  <si>
    <t>コールローン及び買入手形</t>
    <rPh sb="6" eb="7">
      <t>オヨ</t>
    </rPh>
    <rPh sb="8" eb="10">
      <t>カイイレ</t>
    </rPh>
    <rPh sb="10" eb="12">
      <t>テガタ</t>
    </rPh>
    <phoneticPr fontId="4"/>
  </si>
  <si>
    <t>買現先勘定</t>
    <phoneticPr fontId="4"/>
  </si>
  <si>
    <t>債券貸借取引支払保証金</t>
    <rPh sb="0" eb="2">
      <t>サイケン</t>
    </rPh>
    <rPh sb="2" eb="4">
      <t>タイシャク</t>
    </rPh>
    <rPh sb="4" eb="6">
      <t>トリヒキ</t>
    </rPh>
    <rPh sb="6" eb="8">
      <t>シハラ</t>
    </rPh>
    <rPh sb="8" eb="11">
      <t>ホショウキン</t>
    </rPh>
    <phoneticPr fontId="8"/>
  </si>
  <si>
    <t>買入金銭債権</t>
  </si>
  <si>
    <t>特定取引資産</t>
  </si>
  <si>
    <t>金銭の信託</t>
  </si>
  <si>
    <t>有価証券</t>
  </si>
  <si>
    <t>貸出金</t>
  </si>
  <si>
    <t>外国為替</t>
  </si>
  <si>
    <t>金融派生商品</t>
    <rPh sb="0" eb="2">
      <t>キンユウ</t>
    </rPh>
    <rPh sb="2" eb="4">
      <t>ハセイ</t>
    </rPh>
    <rPh sb="4" eb="6">
      <t>ショウヒン</t>
    </rPh>
    <phoneticPr fontId="4"/>
  </si>
  <si>
    <t>その他資産</t>
  </si>
  <si>
    <t>動産不動産</t>
    <rPh sb="0" eb="1">
      <t>ドウ</t>
    </rPh>
    <rPh sb="1" eb="2">
      <t>サン</t>
    </rPh>
    <rPh sb="2" eb="5">
      <t>フドウサン</t>
    </rPh>
    <phoneticPr fontId="4"/>
  </si>
  <si>
    <t>有形固定資産</t>
    <rPh sb="0" eb="2">
      <t>ユウケイ</t>
    </rPh>
    <rPh sb="2" eb="4">
      <t>コテイ</t>
    </rPh>
    <rPh sb="4" eb="6">
      <t>シサン</t>
    </rPh>
    <phoneticPr fontId="4"/>
  </si>
  <si>
    <t>無形固定資産</t>
    <rPh sb="0" eb="2">
      <t>ムケイ</t>
    </rPh>
    <rPh sb="2" eb="4">
      <t>コテイ</t>
    </rPh>
    <rPh sb="4" eb="6">
      <t>シサン</t>
    </rPh>
    <phoneticPr fontId="4"/>
  </si>
  <si>
    <t>退職給付に係る資産</t>
    <rPh sb="0" eb="2">
      <t>タイショク</t>
    </rPh>
    <rPh sb="2" eb="4">
      <t>キュウフ</t>
    </rPh>
    <rPh sb="5" eb="6">
      <t>カカ</t>
    </rPh>
    <rPh sb="7" eb="9">
      <t>シサン</t>
    </rPh>
    <phoneticPr fontId="9"/>
  </si>
  <si>
    <t>債券繰延資産</t>
    <rPh sb="0" eb="2">
      <t>サイケン</t>
    </rPh>
    <rPh sb="2" eb="4">
      <t>クリノベ</t>
    </rPh>
    <rPh sb="4" eb="6">
      <t>シサン</t>
    </rPh>
    <phoneticPr fontId="4"/>
  </si>
  <si>
    <t>繰延税金資産</t>
  </si>
  <si>
    <t>支払承諾見返</t>
  </si>
  <si>
    <t>貸倒引当金</t>
  </si>
  <si>
    <t>投資損失引当金</t>
  </si>
  <si>
    <t>資産の部合計</t>
  </si>
  <si>
    <t>（負 債 の 部）</t>
    <phoneticPr fontId="4"/>
  </si>
  <si>
    <t>預金</t>
  </si>
  <si>
    <t>譲渡性預金</t>
  </si>
  <si>
    <t>債券</t>
    <rPh sb="0" eb="2">
      <t>サイケン</t>
    </rPh>
    <phoneticPr fontId="4"/>
  </si>
  <si>
    <t>コールマネー及び売渡手形</t>
    <rPh sb="6" eb="7">
      <t>オヨ</t>
    </rPh>
    <rPh sb="8" eb="10">
      <t>ウリワタシ</t>
    </rPh>
    <rPh sb="10" eb="12">
      <t>テガタ</t>
    </rPh>
    <phoneticPr fontId="4"/>
  </si>
  <si>
    <t>売現先勘定</t>
  </si>
  <si>
    <t>債券貸借取引受入担保金</t>
  </si>
  <si>
    <t>コマーシャル・ペーパー</t>
    <phoneticPr fontId="4"/>
  </si>
  <si>
    <t>特定取引負債</t>
  </si>
  <si>
    <t>借用金</t>
  </si>
  <si>
    <t>短期社債</t>
  </si>
  <si>
    <t>社債</t>
  </si>
  <si>
    <t>新株予約権付社債</t>
    <rPh sb="0" eb="2">
      <t>シンカブ</t>
    </rPh>
    <rPh sb="2" eb="4">
      <t>ヨヤク</t>
    </rPh>
    <rPh sb="4" eb="5">
      <t>ケン</t>
    </rPh>
    <rPh sb="5" eb="6">
      <t>ツ</t>
    </rPh>
    <rPh sb="6" eb="8">
      <t>シャサイ</t>
    </rPh>
    <phoneticPr fontId="4"/>
  </si>
  <si>
    <t>信託勘定借</t>
    <rPh sb="0" eb="2">
      <t>シンタク</t>
    </rPh>
    <rPh sb="2" eb="4">
      <t>カンジョウ</t>
    </rPh>
    <rPh sb="4" eb="5">
      <t>カ</t>
    </rPh>
    <phoneticPr fontId="4"/>
  </si>
  <si>
    <t>金融派生商品</t>
    <rPh sb="0" eb="2">
      <t>キンユウ</t>
    </rPh>
    <rPh sb="2" eb="4">
      <t>ハセイ</t>
    </rPh>
    <rPh sb="4" eb="6">
      <t>ショウヒン</t>
    </rPh>
    <phoneticPr fontId="10"/>
  </si>
  <si>
    <t>その他負債</t>
  </si>
  <si>
    <t>賞与引当金</t>
  </si>
  <si>
    <t>変動報酬引当金</t>
    <rPh sb="0" eb="2">
      <t>ヘンドウ</t>
    </rPh>
    <rPh sb="2" eb="4">
      <t>ホウシュウ</t>
    </rPh>
    <rPh sb="4" eb="6">
      <t>ヒキアテ</t>
    </rPh>
    <rPh sb="6" eb="7">
      <t>キン</t>
    </rPh>
    <phoneticPr fontId="4"/>
  </si>
  <si>
    <t>退職給付引当金</t>
    <rPh sb="0" eb="2">
      <t>タイショク</t>
    </rPh>
    <rPh sb="2" eb="4">
      <t>キュウフ</t>
    </rPh>
    <rPh sb="4" eb="6">
      <t>ヒキアテ</t>
    </rPh>
    <rPh sb="6" eb="7">
      <t>キン</t>
    </rPh>
    <phoneticPr fontId="4"/>
  </si>
  <si>
    <t>退職給付に係る負債</t>
    <rPh sb="0" eb="2">
      <t>タイショク</t>
    </rPh>
    <rPh sb="2" eb="4">
      <t>キュウフ</t>
    </rPh>
    <rPh sb="5" eb="6">
      <t>カカ</t>
    </rPh>
    <rPh sb="7" eb="9">
      <t>フサイ</t>
    </rPh>
    <phoneticPr fontId="4"/>
  </si>
  <si>
    <t>役員退職慰労引当金</t>
    <rPh sb="0" eb="2">
      <t>ヤクイン</t>
    </rPh>
    <rPh sb="2" eb="4">
      <t>タイショク</t>
    </rPh>
    <rPh sb="4" eb="6">
      <t>イロウ</t>
    </rPh>
    <rPh sb="6" eb="8">
      <t>ヒキアテ</t>
    </rPh>
    <rPh sb="8" eb="9">
      <t>キン</t>
    </rPh>
    <phoneticPr fontId="4"/>
  </si>
  <si>
    <t>貸出金売却損失引当金</t>
    <rPh sb="0" eb="2">
      <t>カシダシ</t>
    </rPh>
    <rPh sb="2" eb="3">
      <t>キン</t>
    </rPh>
    <rPh sb="3" eb="5">
      <t>バイキャク</t>
    </rPh>
    <rPh sb="5" eb="7">
      <t>ソンシツ</t>
    </rPh>
    <rPh sb="7" eb="9">
      <t>ヒキアテ</t>
    </rPh>
    <rPh sb="9" eb="10">
      <t>キン</t>
    </rPh>
    <phoneticPr fontId="4"/>
  </si>
  <si>
    <t>債権売却損失引当金</t>
    <rPh sb="0" eb="2">
      <t>サイケン</t>
    </rPh>
    <rPh sb="2" eb="4">
      <t>バイキャク</t>
    </rPh>
    <rPh sb="4" eb="6">
      <t>ソンシツ</t>
    </rPh>
    <rPh sb="6" eb="8">
      <t>ヒキアテ</t>
    </rPh>
    <rPh sb="8" eb="9">
      <t>キン</t>
    </rPh>
    <phoneticPr fontId="4"/>
  </si>
  <si>
    <t>偶発損失引当金</t>
    <rPh sb="0" eb="2">
      <t>グウハツ</t>
    </rPh>
    <rPh sb="2" eb="4">
      <t>ソンシツ</t>
    </rPh>
    <rPh sb="4" eb="6">
      <t>ヒキアテ</t>
    </rPh>
    <rPh sb="6" eb="7">
      <t>キン</t>
    </rPh>
    <phoneticPr fontId="4"/>
  </si>
  <si>
    <t>ポイント引当金</t>
    <rPh sb="4" eb="6">
      <t>ヒキアテ</t>
    </rPh>
    <rPh sb="6" eb="7">
      <t>キン</t>
    </rPh>
    <phoneticPr fontId="4"/>
  </si>
  <si>
    <t>睡眠預金払戻損失引当金</t>
    <rPh sb="0" eb="2">
      <t>スイミン</t>
    </rPh>
    <rPh sb="2" eb="4">
      <t>ヨキン</t>
    </rPh>
    <rPh sb="4" eb="5">
      <t>ハラ</t>
    </rPh>
    <rPh sb="5" eb="6">
      <t>モド</t>
    </rPh>
    <rPh sb="6" eb="8">
      <t>ソンシツ</t>
    </rPh>
    <rPh sb="8" eb="10">
      <t>ヒキアテ</t>
    </rPh>
    <rPh sb="10" eb="11">
      <t>キン</t>
    </rPh>
    <phoneticPr fontId="4"/>
  </si>
  <si>
    <t>債券払戻損失引当金</t>
    <rPh sb="0" eb="2">
      <t>サイケン</t>
    </rPh>
    <rPh sb="2" eb="3">
      <t>ハラ</t>
    </rPh>
    <rPh sb="3" eb="4">
      <t>モド</t>
    </rPh>
    <rPh sb="4" eb="6">
      <t>ソンシツ</t>
    </rPh>
    <rPh sb="6" eb="8">
      <t>ヒキアテ</t>
    </rPh>
    <rPh sb="8" eb="9">
      <t>キン</t>
    </rPh>
    <phoneticPr fontId="4"/>
  </si>
  <si>
    <t>特別法上の引当金</t>
    <rPh sb="0" eb="2">
      <t>トクベツ</t>
    </rPh>
    <rPh sb="2" eb="3">
      <t>ホウ</t>
    </rPh>
    <rPh sb="3" eb="4">
      <t>ジョウ</t>
    </rPh>
    <rPh sb="5" eb="7">
      <t>ヒキアテ</t>
    </rPh>
    <rPh sb="7" eb="8">
      <t>キン</t>
    </rPh>
    <phoneticPr fontId="4"/>
  </si>
  <si>
    <t>繰延税金負債</t>
    <rPh sb="4" eb="6">
      <t>フサイ</t>
    </rPh>
    <phoneticPr fontId="4"/>
  </si>
  <si>
    <t>再評価に係る繰延税金負債</t>
  </si>
  <si>
    <t>支払承諾</t>
  </si>
  <si>
    <t>負債の部合計</t>
  </si>
  <si>
    <t>（ 少 数 株 主 持 分 ）</t>
    <rPh sb="2" eb="3">
      <t>ショウ</t>
    </rPh>
    <rPh sb="4" eb="5">
      <t>スウ</t>
    </rPh>
    <rPh sb="6" eb="7">
      <t>カブ</t>
    </rPh>
    <rPh sb="8" eb="9">
      <t>シュ</t>
    </rPh>
    <rPh sb="10" eb="11">
      <t>モ</t>
    </rPh>
    <rPh sb="12" eb="13">
      <t>ブン</t>
    </rPh>
    <phoneticPr fontId="4"/>
  </si>
  <si>
    <t>少数株主持分</t>
    <rPh sb="0" eb="2">
      <t>ショウスウ</t>
    </rPh>
    <rPh sb="2" eb="4">
      <t>カブヌシ</t>
    </rPh>
    <rPh sb="4" eb="5">
      <t>モ</t>
    </rPh>
    <rPh sb="5" eb="6">
      <t>ブン</t>
    </rPh>
    <phoneticPr fontId="4"/>
  </si>
  <si>
    <t>（ 資 本 の 部 ）</t>
    <rPh sb="2" eb="3">
      <t>シ</t>
    </rPh>
    <rPh sb="4" eb="5">
      <t>ホン</t>
    </rPh>
    <rPh sb="8" eb="9">
      <t>ブ</t>
    </rPh>
    <phoneticPr fontId="4"/>
  </si>
  <si>
    <t>資本金</t>
  </si>
  <si>
    <t>資本剰余金</t>
  </si>
  <si>
    <t>利益剰余金</t>
    <rPh sb="0" eb="2">
      <t>リエキ</t>
    </rPh>
    <phoneticPr fontId="4"/>
  </si>
  <si>
    <t>土地再評価差額金</t>
    <rPh sb="0" eb="2">
      <t>トチ</t>
    </rPh>
    <rPh sb="2" eb="3">
      <t>サイ</t>
    </rPh>
    <rPh sb="3" eb="5">
      <t>ヒョウカ</t>
    </rPh>
    <rPh sb="5" eb="7">
      <t>サガク</t>
    </rPh>
    <rPh sb="7" eb="8">
      <t>キン</t>
    </rPh>
    <phoneticPr fontId="4"/>
  </si>
  <si>
    <t>その他有価証券評価差額金</t>
    <rPh sb="2" eb="3">
      <t>タ</t>
    </rPh>
    <rPh sb="3" eb="5">
      <t>ユウカ</t>
    </rPh>
    <rPh sb="5" eb="7">
      <t>ショウケン</t>
    </rPh>
    <rPh sb="7" eb="9">
      <t>ヒョウカ</t>
    </rPh>
    <rPh sb="9" eb="11">
      <t>サガク</t>
    </rPh>
    <rPh sb="11" eb="12">
      <t>キン</t>
    </rPh>
    <phoneticPr fontId="4"/>
  </si>
  <si>
    <t>為替換算調整勘定</t>
    <rPh sb="0" eb="2">
      <t>カワセ</t>
    </rPh>
    <rPh sb="2" eb="4">
      <t>カンサン</t>
    </rPh>
    <rPh sb="4" eb="6">
      <t>チョウセイ</t>
    </rPh>
    <rPh sb="6" eb="8">
      <t>カンジョウ</t>
    </rPh>
    <phoneticPr fontId="4"/>
  </si>
  <si>
    <t>自己株式</t>
    <rPh sb="0" eb="2">
      <t>ジコ</t>
    </rPh>
    <rPh sb="2" eb="4">
      <t>カブシキ</t>
    </rPh>
    <phoneticPr fontId="4"/>
  </si>
  <si>
    <t>資本の部合計</t>
    <rPh sb="0" eb="2">
      <t>シホン</t>
    </rPh>
    <rPh sb="3" eb="4">
      <t>ブ</t>
    </rPh>
    <rPh sb="4" eb="6">
      <t>ゴウケイ</t>
    </rPh>
    <phoneticPr fontId="4"/>
  </si>
  <si>
    <t>負債、少数株主持分及び資本の部合計</t>
    <rPh sb="0" eb="2">
      <t>フサイ</t>
    </rPh>
    <rPh sb="3" eb="5">
      <t>ショウスウ</t>
    </rPh>
    <rPh sb="5" eb="7">
      <t>カブヌシ</t>
    </rPh>
    <rPh sb="7" eb="8">
      <t>モ</t>
    </rPh>
    <rPh sb="8" eb="9">
      <t>ブン</t>
    </rPh>
    <rPh sb="9" eb="10">
      <t>オヨ</t>
    </rPh>
    <rPh sb="11" eb="13">
      <t>シホン</t>
    </rPh>
    <rPh sb="14" eb="15">
      <t>ブ</t>
    </rPh>
    <rPh sb="15" eb="17">
      <t>ゴウケイ</t>
    </rPh>
    <phoneticPr fontId="4"/>
  </si>
  <si>
    <t>（ 純 資 産 の 部 ）</t>
    <rPh sb="2" eb="3">
      <t>ジュン</t>
    </rPh>
    <rPh sb="4" eb="5">
      <t>シ</t>
    </rPh>
    <rPh sb="6" eb="7">
      <t>サン</t>
    </rPh>
    <phoneticPr fontId="4"/>
  </si>
  <si>
    <t>株主資本合計</t>
    <rPh sb="0" eb="2">
      <t>カブヌシ</t>
    </rPh>
    <rPh sb="2" eb="4">
      <t>シホン</t>
    </rPh>
    <rPh sb="4" eb="6">
      <t>ゴウケイ</t>
    </rPh>
    <phoneticPr fontId="4"/>
  </si>
  <si>
    <t>繰延ヘッジ損益</t>
    <rPh sb="0" eb="2">
      <t>クリノベ</t>
    </rPh>
    <rPh sb="5" eb="7">
      <t>ソンエキ</t>
    </rPh>
    <phoneticPr fontId="4"/>
  </si>
  <si>
    <t>退職給付に係る調整累計額</t>
    <rPh sb="0" eb="2">
      <t>タイショク</t>
    </rPh>
    <rPh sb="2" eb="4">
      <t>キュウフ</t>
    </rPh>
    <rPh sb="5" eb="6">
      <t>カカ</t>
    </rPh>
    <rPh sb="7" eb="9">
      <t>チョウセイ</t>
    </rPh>
    <rPh sb="9" eb="11">
      <t>ルイケイ</t>
    </rPh>
    <rPh sb="11" eb="12">
      <t>ガク</t>
    </rPh>
    <phoneticPr fontId="4"/>
  </si>
  <si>
    <t>その他の包括利益累計額合計
（評価・換算差額等合計）</t>
    <rPh sb="2" eb="3">
      <t>タ</t>
    </rPh>
    <rPh sb="4" eb="6">
      <t>ホウカツ</t>
    </rPh>
    <rPh sb="6" eb="8">
      <t>リエキ</t>
    </rPh>
    <rPh sb="8" eb="11">
      <t>ルイケイガク</t>
    </rPh>
    <rPh sb="11" eb="13">
      <t>ゴウケイ</t>
    </rPh>
    <rPh sb="15" eb="17">
      <t>ヒョウカ</t>
    </rPh>
    <rPh sb="18" eb="20">
      <t>カンサン</t>
    </rPh>
    <rPh sb="20" eb="22">
      <t>サガク</t>
    </rPh>
    <rPh sb="22" eb="23">
      <t>トウ</t>
    </rPh>
    <rPh sb="23" eb="25">
      <t>ゴウケイ</t>
    </rPh>
    <phoneticPr fontId="4"/>
  </si>
  <si>
    <t>新株予約権</t>
    <rPh sb="0" eb="2">
      <t>シンカブ</t>
    </rPh>
    <rPh sb="2" eb="4">
      <t>ヨヤク</t>
    </rPh>
    <rPh sb="4" eb="5">
      <t>ケン</t>
    </rPh>
    <phoneticPr fontId="4"/>
  </si>
  <si>
    <t>非支配株主持分</t>
    <rPh sb="0" eb="1">
      <t>ヒ</t>
    </rPh>
    <rPh sb="1" eb="3">
      <t>シハイ</t>
    </rPh>
    <rPh sb="3" eb="5">
      <t>カブヌシ</t>
    </rPh>
    <rPh sb="5" eb="7">
      <t>モチブン</t>
    </rPh>
    <phoneticPr fontId="4"/>
  </si>
  <si>
    <t>純資産の部合計</t>
    <rPh sb="0" eb="3">
      <t>ジュンシサン</t>
    </rPh>
    <phoneticPr fontId="4"/>
  </si>
  <si>
    <t>負債及び純資産の部合計</t>
    <rPh sb="0" eb="2">
      <t>フサイ</t>
    </rPh>
    <rPh sb="2" eb="3">
      <t>オヨ</t>
    </rPh>
    <rPh sb="4" eb="7">
      <t>ジュンシサン</t>
    </rPh>
    <rPh sb="8" eb="9">
      <t>ブ</t>
    </rPh>
    <rPh sb="9" eb="11">
      <t>ゴウケイ</t>
    </rPh>
    <phoneticPr fontId="4"/>
  </si>
  <si>
    <t>業務粗利益</t>
  </si>
  <si>
    <t>国内業務粗利益</t>
  </si>
  <si>
    <t>国際業務粗利益</t>
  </si>
  <si>
    <t>経費（除く臨時処理分）</t>
  </si>
  <si>
    <t>実質業務純益</t>
    <rPh sb="0" eb="2">
      <t>ジッシツ</t>
    </rPh>
    <rPh sb="2" eb="4">
      <t>ギョウム</t>
    </rPh>
    <rPh sb="4" eb="6">
      <t>ジュンエキ</t>
    </rPh>
    <phoneticPr fontId="5"/>
  </si>
  <si>
    <t>一般貸倒引当金純繰入額</t>
    <rPh sb="7" eb="8">
      <t>ジュン</t>
    </rPh>
    <rPh sb="10" eb="11">
      <t>ガク</t>
    </rPh>
    <phoneticPr fontId="5"/>
  </si>
  <si>
    <t>業務純益</t>
  </si>
  <si>
    <t>うち国債等債券損益</t>
    <phoneticPr fontId="5"/>
  </si>
  <si>
    <t>臨時損益</t>
  </si>
  <si>
    <t>株式等関係損益</t>
    <rPh sb="2" eb="3">
      <t>トウ</t>
    </rPh>
    <rPh sb="3" eb="5">
      <t>カンケイ</t>
    </rPh>
    <phoneticPr fontId="5"/>
  </si>
  <si>
    <t>不良債権処理額</t>
    <phoneticPr fontId="5"/>
  </si>
  <si>
    <t>貸倒引当金戻入益等</t>
    <rPh sb="0" eb="2">
      <t>カシダオレ</t>
    </rPh>
    <rPh sb="2" eb="4">
      <t>ヒキアテ</t>
    </rPh>
    <rPh sb="4" eb="5">
      <t>キン</t>
    </rPh>
    <rPh sb="5" eb="7">
      <t>レイニュウ</t>
    </rPh>
    <rPh sb="7" eb="8">
      <t>エキ</t>
    </rPh>
    <rPh sb="8" eb="9">
      <t>トウ</t>
    </rPh>
    <phoneticPr fontId="5"/>
  </si>
  <si>
    <t>税引前当期純利益</t>
    <rPh sb="3" eb="5">
      <t>トウキ</t>
    </rPh>
    <rPh sb="5" eb="6">
      <t>ジュン</t>
    </rPh>
    <rPh sb="6" eb="8">
      <t>リエキ</t>
    </rPh>
    <phoneticPr fontId="5"/>
  </si>
  <si>
    <t>法  人  税  等  調  整  額</t>
  </si>
  <si>
    <t>当期純利益</t>
    <rPh sb="0" eb="2">
      <t>トウキ</t>
    </rPh>
    <rPh sb="2" eb="3">
      <t>ジュン</t>
    </rPh>
    <rPh sb="3" eb="5">
      <t>リエキ</t>
    </rPh>
    <phoneticPr fontId="5"/>
  </si>
  <si>
    <t>与信関係費用</t>
  </si>
  <si>
    <t>コールローン</t>
    <phoneticPr fontId="4"/>
  </si>
  <si>
    <t>買現先勘定</t>
  </si>
  <si>
    <t>前払年金費用</t>
    <rPh sb="0" eb="1">
      <t>マエ</t>
    </rPh>
    <rPh sb="1" eb="2">
      <t>ハラ</t>
    </rPh>
    <rPh sb="2" eb="4">
      <t>ネンキン</t>
    </rPh>
    <rPh sb="4" eb="6">
      <t>ヒヨウ</t>
    </rPh>
    <phoneticPr fontId="9"/>
  </si>
  <si>
    <t>繰延税金資産</t>
    <rPh sb="0" eb="2">
      <t>クリノベ</t>
    </rPh>
    <rPh sb="2" eb="4">
      <t>ゼイキン</t>
    </rPh>
    <rPh sb="4" eb="6">
      <t>シサン</t>
    </rPh>
    <phoneticPr fontId="4"/>
  </si>
  <si>
    <t>（負 債 の 部）</t>
  </si>
  <si>
    <t>コールマネー</t>
    <phoneticPr fontId="4"/>
  </si>
  <si>
    <t>貸出金売却損失引当金</t>
    <rPh sb="3" eb="5">
      <t>バイキャク</t>
    </rPh>
    <rPh sb="5" eb="7">
      <t>ソンシツ</t>
    </rPh>
    <rPh sb="7" eb="9">
      <t>ヒキアテ</t>
    </rPh>
    <rPh sb="9" eb="10">
      <t>キン</t>
    </rPh>
    <phoneticPr fontId="10"/>
  </si>
  <si>
    <t>睡眠預金払戻損失引当金</t>
    <rPh sb="0" eb="2">
      <t>スイミン</t>
    </rPh>
    <rPh sb="2" eb="4">
      <t>ヨキン</t>
    </rPh>
    <rPh sb="4" eb="6">
      <t>ハライモドシ</t>
    </rPh>
    <rPh sb="6" eb="8">
      <t>ソンシツ</t>
    </rPh>
    <rPh sb="8" eb="10">
      <t>ヒキアテ</t>
    </rPh>
    <rPh sb="10" eb="11">
      <t>キン</t>
    </rPh>
    <phoneticPr fontId="4"/>
  </si>
  <si>
    <t xml:space="preserve"> 資本準備金</t>
  </si>
  <si>
    <t xml:space="preserve">   その他資本剰余金</t>
    <rPh sb="5" eb="6">
      <t>タ</t>
    </rPh>
    <rPh sb="6" eb="8">
      <t>シホン</t>
    </rPh>
    <rPh sb="8" eb="11">
      <t>ジョウヨキン</t>
    </rPh>
    <phoneticPr fontId="4"/>
  </si>
  <si>
    <t>利益剰余金</t>
  </si>
  <si>
    <t xml:space="preserve"> 利益準備金</t>
    <phoneticPr fontId="8"/>
  </si>
  <si>
    <t xml:space="preserve">   その他利益剰余金</t>
    <rPh sb="5" eb="6">
      <t>タ</t>
    </rPh>
    <rPh sb="6" eb="8">
      <t>リエキ</t>
    </rPh>
    <rPh sb="8" eb="11">
      <t>ジョウヨキン</t>
    </rPh>
    <phoneticPr fontId="4"/>
  </si>
  <si>
    <t>　     繰越利益剰余金</t>
    <rPh sb="6" eb="8">
      <t>クリコシ</t>
    </rPh>
    <rPh sb="8" eb="10">
      <t>リエキ</t>
    </rPh>
    <rPh sb="10" eb="13">
      <t>ジョウヨキン</t>
    </rPh>
    <phoneticPr fontId="4"/>
  </si>
  <si>
    <t>土地再評価差額金</t>
    <phoneticPr fontId="8"/>
  </si>
  <si>
    <t>評価・換算差額等合計</t>
    <rPh sb="0" eb="2">
      <t>ヒョウカ</t>
    </rPh>
    <rPh sb="3" eb="5">
      <t>カンサン</t>
    </rPh>
    <rPh sb="5" eb="8">
      <t>サガクナド</t>
    </rPh>
    <rPh sb="8" eb="10">
      <t>ゴウケイ</t>
    </rPh>
    <phoneticPr fontId="4"/>
  </si>
  <si>
    <t>信託報酬</t>
    <rPh sb="0" eb="2">
      <t>シンタク</t>
    </rPh>
    <rPh sb="2" eb="4">
      <t>ホウシュウ</t>
    </rPh>
    <phoneticPr fontId="4"/>
  </si>
  <si>
    <t>うち一般合同信託報酬</t>
    <rPh sb="2" eb="4">
      <t>イッパン</t>
    </rPh>
    <rPh sb="4" eb="6">
      <t>ゴウドウ</t>
    </rPh>
    <rPh sb="6" eb="8">
      <t>シンタク</t>
    </rPh>
    <rPh sb="8" eb="10">
      <t>ホウシュウ</t>
    </rPh>
    <phoneticPr fontId="4"/>
  </si>
  <si>
    <t>うち信託勘定与信関係費用</t>
    <rPh sb="2" eb="4">
      <t>シンタク</t>
    </rPh>
    <rPh sb="4" eb="6">
      <t>カンジョウ</t>
    </rPh>
    <rPh sb="6" eb="8">
      <t>ヨシン</t>
    </rPh>
    <rPh sb="8" eb="10">
      <t>カンケイ</t>
    </rPh>
    <rPh sb="10" eb="12">
      <t>ヒヨウ</t>
    </rPh>
    <phoneticPr fontId="4"/>
  </si>
  <si>
    <t>コールローン</t>
    <phoneticPr fontId="4"/>
  </si>
  <si>
    <t>債券貸借取引支払保証金</t>
    <phoneticPr fontId="4"/>
  </si>
  <si>
    <t>金銭の信託</t>
    <rPh sb="0" eb="2">
      <t>キンセン</t>
    </rPh>
    <rPh sb="3" eb="5">
      <t>シンタク</t>
    </rPh>
    <phoneticPr fontId="10"/>
  </si>
  <si>
    <t>前払年金費用</t>
    <rPh sb="0" eb="2">
      <t>マエバラ</t>
    </rPh>
    <rPh sb="2" eb="4">
      <t>ネンキン</t>
    </rPh>
    <rPh sb="4" eb="6">
      <t>ヒヨウ</t>
    </rPh>
    <phoneticPr fontId="9"/>
  </si>
  <si>
    <t>コールマネー</t>
    <phoneticPr fontId="4"/>
  </si>
  <si>
    <t>売現先勘定</t>
    <rPh sb="0" eb="1">
      <t>ウ</t>
    </rPh>
    <rPh sb="1" eb="2">
      <t>ゲン</t>
    </rPh>
    <rPh sb="2" eb="3">
      <t>サキ</t>
    </rPh>
    <rPh sb="3" eb="5">
      <t>カンジョウ</t>
    </rPh>
    <phoneticPr fontId="9"/>
  </si>
  <si>
    <t>繰延税金負債</t>
    <rPh sb="0" eb="2">
      <t>クリノベ</t>
    </rPh>
    <rPh sb="2" eb="4">
      <t>ゼイキン</t>
    </rPh>
    <rPh sb="4" eb="6">
      <t>フサイ</t>
    </rPh>
    <phoneticPr fontId="4"/>
  </si>
  <si>
    <t xml:space="preserve"> 利益準備金</t>
    <phoneticPr fontId="8"/>
  </si>
  <si>
    <t>預 　　　　　   金</t>
  </si>
  <si>
    <t>個　　　　　　　人</t>
  </si>
  <si>
    <t>一　 般 　法 　人</t>
  </si>
  <si>
    <t>金融機関・政府公金</t>
  </si>
  <si>
    <t>（銀行勘定＋信託勘定）</t>
  </si>
  <si>
    <t>中小企業等貸出比率</t>
    <rPh sb="0" eb="4">
      <t>チュウショウキギョウ</t>
    </rPh>
    <rPh sb="4" eb="5">
      <t>トウ</t>
    </rPh>
    <rPh sb="5" eb="7">
      <t>カシダシ</t>
    </rPh>
    <rPh sb="7" eb="9">
      <t>ヒリツ</t>
    </rPh>
    <phoneticPr fontId="5"/>
  </si>
  <si>
    <t>中小企業等貸出残高</t>
    <rPh sb="0" eb="4">
      <t>チュウショウキギョウ</t>
    </rPh>
    <rPh sb="4" eb="5">
      <t>トウ</t>
    </rPh>
    <rPh sb="5" eb="7">
      <t>カシダシ</t>
    </rPh>
    <rPh sb="7" eb="9">
      <t>ザンダカ</t>
    </rPh>
    <phoneticPr fontId="5"/>
  </si>
  <si>
    <t>（銀行勘定＋信託勘定）</t>
    <phoneticPr fontId="4"/>
  </si>
  <si>
    <t>（銀行勘定＋信託勘定）</t>
    <phoneticPr fontId="4"/>
  </si>
  <si>
    <t>（国内店分、除くｵﾌｼｮｱ勘定分）</t>
    <rPh sb="4" eb="5">
      <t>ブン</t>
    </rPh>
    <phoneticPr fontId="55"/>
  </si>
  <si>
    <t>製造業</t>
  </si>
  <si>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</si>
  <si>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</si>
  <si>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</si>
  <si>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</si>
  <si>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電気・ガス・熱供給・水道業</t>
  </si>
  <si>
    <t>情報通信業</t>
  </si>
  <si>
    <t>運輸業、郵便業</t>
    <rPh sb="4" eb="6">
      <t>ユウビン</t>
    </rPh>
    <rPh sb="6" eb="7">
      <t>ギョウ</t>
    </rPh>
    <phoneticPr fontId="5"/>
  </si>
  <si>
    <t>卸売業、小売業</t>
    <rPh sb="2" eb="3">
      <t>ギョウ</t>
    </rPh>
    <phoneticPr fontId="5"/>
  </si>
  <si>
    <t>金融業、保険業</t>
    <rPh sb="2" eb="3">
      <t>ギョウ</t>
    </rPh>
    <phoneticPr fontId="5"/>
  </si>
  <si>
    <t>不動産業</t>
    <phoneticPr fontId="5"/>
  </si>
  <si>
    <t>物品賃貸業</t>
    <phoneticPr fontId="5"/>
  </si>
  <si>
    <t>各種サービス業</t>
  </si>
  <si>
    <t>地方公共団体</t>
    <rPh sb="0" eb="2">
      <t>チホウ</t>
    </rPh>
    <rPh sb="2" eb="4">
      <t>コウキョウ</t>
    </rPh>
    <rPh sb="4" eb="6">
      <t>ダンタイ</t>
    </rPh>
    <phoneticPr fontId="5"/>
  </si>
  <si>
    <t>政府等</t>
    <rPh sb="0" eb="2">
      <t>セイフ</t>
    </rPh>
    <rPh sb="2" eb="3">
      <t>トウ</t>
    </rPh>
    <phoneticPr fontId="5"/>
  </si>
  <si>
    <t>（海外店分及びｵﾌｼｮｱ勘定分）</t>
    <rPh sb="1" eb="3">
      <t>カイガイテン</t>
    </rPh>
    <rPh sb="3" eb="4">
      <t>ミセ</t>
    </rPh>
    <rPh sb="4" eb="5">
      <t>ブン</t>
    </rPh>
    <rPh sb="5" eb="6">
      <t>オヨ</t>
    </rPh>
    <phoneticPr fontId="55"/>
  </si>
  <si>
    <t>政府等</t>
    <rPh sb="0" eb="2">
      <t>セイフ</t>
    </rPh>
    <rPh sb="2" eb="3">
      <t>トウ</t>
    </rPh>
    <phoneticPr fontId="55"/>
  </si>
  <si>
    <t>金融機関</t>
    <rPh sb="0" eb="4">
      <t>キンユウキカン</t>
    </rPh>
    <phoneticPr fontId="55"/>
  </si>
  <si>
    <t>その他</t>
    <rPh sb="0" eb="3">
      <t>ソノタ</t>
    </rPh>
    <phoneticPr fontId="55"/>
  </si>
  <si>
    <t>合計</t>
    <rPh sb="0" eb="1">
      <t>ゴウケイ</t>
    </rPh>
    <rPh sb="1" eb="2">
      <t>ケイ</t>
    </rPh>
    <phoneticPr fontId="55"/>
  </si>
  <si>
    <t>合計</t>
  </si>
  <si>
    <t>その他</t>
    <rPh sb="2" eb="3">
      <t>タ</t>
    </rPh>
    <phoneticPr fontId="5"/>
  </si>
  <si>
    <t>西欧</t>
    <rPh sb="0" eb="2">
      <t>セイオウ</t>
    </rPh>
    <phoneticPr fontId="5"/>
  </si>
  <si>
    <t>東欧</t>
    <rPh sb="0" eb="2">
      <t>トウオウ</t>
    </rPh>
    <phoneticPr fontId="5"/>
  </si>
  <si>
    <t>北米</t>
    <rPh sb="0" eb="2">
      <t>ホクベイ</t>
    </rPh>
    <phoneticPr fontId="5"/>
  </si>
  <si>
    <t>中南米</t>
    <rPh sb="0" eb="3">
      <t>チュウナンベイ</t>
    </rPh>
    <phoneticPr fontId="5"/>
  </si>
  <si>
    <t>アジア</t>
    <phoneticPr fontId="5"/>
  </si>
  <si>
    <t>破産更生債権及び
これらに準ずる債権</t>
    <phoneticPr fontId="5"/>
  </si>
  <si>
    <t>危険債権</t>
  </si>
  <si>
    <t>要管理債権</t>
  </si>
  <si>
    <t>国際統一基準</t>
    <rPh sb="0" eb="2">
      <t>コクサイ</t>
    </rPh>
    <rPh sb="2" eb="4">
      <t>トウイツ</t>
    </rPh>
    <rPh sb="4" eb="6">
      <t>キジュン</t>
    </rPh>
    <phoneticPr fontId="4"/>
  </si>
  <si>
    <t>(１)</t>
  </si>
  <si>
    <t>総自己資本比率</t>
    <rPh sb="0" eb="1">
      <t>ソウ</t>
    </rPh>
    <phoneticPr fontId="5"/>
  </si>
  <si>
    <t>(２)</t>
  </si>
  <si>
    <t>Ｔｉｅｒ１比率</t>
    <rPh sb="5" eb="7">
      <t>ヒリツ</t>
    </rPh>
    <phoneticPr fontId="5"/>
  </si>
  <si>
    <t>(３)</t>
  </si>
  <si>
    <t>普通株式等Ｔｉｅｒ１比率</t>
    <rPh sb="0" eb="2">
      <t>フツウ</t>
    </rPh>
    <rPh sb="2" eb="4">
      <t>カブシキ</t>
    </rPh>
    <rPh sb="4" eb="5">
      <t>トウ</t>
    </rPh>
    <rPh sb="10" eb="12">
      <t>ヒリツ</t>
    </rPh>
    <phoneticPr fontId="5"/>
  </si>
  <si>
    <t>(４)</t>
  </si>
  <si>
    <t>総自己資本の額</t>
    <rPh sb="0" eb="1">
      <t>ソウ</t>
    </rPh>
    <phoneticPr fontId="5"/>
  </si>
  <si>
    <t>(５)</t>
    <phoneticPr fontId="8"/>
  </si>
  <si>
    <t>Ｔｉｅｒ１資本の額</t>
    <rPh sb="5" eb="7">
      <t>シホン</t>
    </rPh>
    <rPh sb="8" eb="9">
      <t>ガク</t>
    </rPh>
    <phoneticPr fontId="8"/>
  </si>
  <si>
    <t>(６)</t>
    <phoneticPr fontId="8"/>
  </si>
  <si>
    <t>普通株式等Ｔｉｅｒ１資本の額</t>
    <rPh sb="0" eb="2">
      <t>フツウ</t>
    </rPh>
    <rPh sb="2" eb="4">
      <t>カブシキ</t>
    </rPh>
    <rPh sb="4" eb="5">
      <t>トウ</t>
    </rPh>
    <rPh sb="10" eb="12">
      <t>シホン</t>
    </rPh>
    <rPh sb="13" eb="14">
      <t>ガク</t>
    </rPh>
    <phoneticPr fontId="5"/>
  </si>
  <si>
    <t>(７)</t>
    <phoneticPr fontId="8"/>
  </si>
  <si>
    <t>リスク・アセットの額</t>
    <rPh sb="9" eb="10">
      <t>ガク</t>
    </rPh>
    <phoneticPr fontId="8"/>
  </si>
  <si>
    <t>(８)</t>
    <phoneticPr fontId="8"/>
  </si>
  <si>
    <t>総所要自己資本額 （７）×８％</t>
    <rPh sb="0" eb="1">
      <t>ソウ</t>
    </rPh>
    <rPh sb="1" eb="3">
      <t>ショヨウ</t>
    </rPh>
    <rPh sb="7" eb="8">
      <t>ガク</t>
    </rPh>
    <phoneticPr fontId="5"/>
  </si>
  <si>
    <t>その他有価証券</t>
    <rPh sb="2" eb="3">
      <t>タ</t>
    </rPh>
    <rPh sb="3" eb="5">
      <t>ユウカ</t>
    </rPh>
    <rPh sb="5" eb="7">
      <t>ショウケン</t>
    </rPh>
    <phoneticPr fontId="0"/>
  </si>
  <si>
    <t>株式</t>
    <rPh sb="0" eb="2">
      <t>カブシキ</t>
    </rPh>
    <phoneticPr fontId="0"/>
  </si>
  <si>
    <t>債券</t>
    <rPh sb="0" eb="2">
      <t>サイケン</t>
    </rPh>
    <phoneticPr fontId="0"/>
  </si>
  <si>
    <t>うち国債</t>
  </si>
  <si>
    <t>その他</t>
    <rPh sb="0" eb="3">
      <t>ソノタ</t>
    </rPh>
    <phoneticPr fontId="0"/>
  </si>
  <si>
    <t>うち外国債券</t>
    <rPh sb="2" eb="4">
      <t>ガイコク</t>
    </rPh>
    <rPh sb="4" eb="6">
      <t>サイケン</t>
    </rPh>
    <phoneticPr fontId="4"/>
  </si>
  <si>
    <t>貸借対照表
計上額(時価)</t>
    <phoneticPr fontId="4"/>
  </si>
  <si>
    <t>評価差額
Unrealized Gains/
Losses</t>
    <phoneticPr fontId="4"/>
  </si>
  <si>
    <t xml:space="preserve">                        - Deferred</t>
    <phoneticPr fontId="4"/>
  </si>
  <si>
    <t xml:space="preserve">       Breakdown of Deposits (Domestic Offices) (Aggregate Figures for the 2 Banks)</t>
    <phoneticPr fontId="4"/>
  </si>
  <si>
    <t xml:space="preserve">       Loans to SMEs and Individual Customers (Aggregate Figures for the 2 Banks)</t>
    <phoneticPr fontId="4"/>
  </si>
  <si>
    <t xml:space="preserve">     Status of Loans by Industry (Aggregate Figures for the 2 Banks)</t>
    <phoneticPr fontId="4"/>
  </si>
  <si>
    <t xml:space="preserve">     Status of Loans by Region (Aggregate Figures for the 2 Banks)</t>
    <phoneticPr fontId="4"/>
  </si>
  <si>
    <t xml:space="preserve">     Capital Ratio(MHFG) (Consolidated)</t>
    <phoneticPr fontId="4"/>
  </si>
  <si>
    <t xml:space="preserve">     Unrealized Gains/Losses on Securities (Aggregate Figures for the 2 Banks)</t>
    <phoneticPr fontId="4"/>
  </si>
  <si>
    <t>　決算時系列データ　Historical data</t>
    <phoneticPr fontId="4"/>
  </si>
  <si>
    <t>(10億円　Billions of yen)</t>
    <rPh sb="3" eb="5">
      <t>オクエン</t>
    </rPh>
    <phoneticPr fontId="31"/>
  </si>
  <si>
    <t>(10億円　Billions of yen)</t>
    <rPh sb="3" eb="5">
      <t>オクエン</t>
    </rPh>
    <phoneticPr fontId="35"/>
  </si>
  <si>
    <t>2018年度
Fiscal 2018</t>
    <phoneticPr fontId="4"/>
  </si>
  <si>
    <t>2017年度
Fiscal 2017</t>
    <phoneticPr fontId="4"/>
  </si>
  <si>
    <t>2016年度
Fiscal 2016</t>
    <phoneticPr fontId="4"/>
  </si>
  <si>
    <t>2015年度
Fiscal 2015</t>
    <phoneticPr fontId="4"/>
  </si>
  <si>
    <t>2014年度
Fiscal 2014</t>
    <phoneticPr fontId="4"/>
  </si>
  <si>
    <t>2013年度
Fiscal 2013</t>
    <phoneticPr fontId="4"/>
  </si>
  <si>
    <t>2012年度
 Fiscal 2012</t>
    <phoneticPr fontId="4"/>
  </si>
  <si>
    <t>2011年度
 Fiscal 2011</t>
    <phoneticPr fontId="4"/>
  </si>
  <si>
    <t>2010年度
 Fiscal 2010</t>
    <phoneticPr fontId="4"/>
  </si>
  <si>
    <t>2009年度 
Fiscal 2009</t>
    <phoneticPr fontId="4"/>
  </si>
  <si>
    <t>2008年度
 Fiscal 2008</t>
    <phoneticPr fontId="4"/>
  </si>
  <si>
    <t>2007年度
 Fiscal 2007</t>
    <phoneticPr fontId="4"/>
  </si>
  <si>
    <t>2006年度
 Fiscal 2006</t>
    <phoneticPr fontId="4"/>
  </si>
  <si>
    <t>2005年度
 Fiscal 2005</t>
    <phoneticPr fontId="4"/>
  </si>
  <si>
    <t>2004年度
 Fiscal 2004</t>
    <phoneticPr fontId="4"/>
  </si>
  <si>
    <t>2003年度 
Fiscal 2003</t>
    <phoneticPr fontId="4"/>
  </si>
  <si>
    <t>2002年度
 Fiscal 2002</t>
    <phoneticPr fontId="5"/>
  </si>
  <si>
    <t>2018年度末
As of
March 31,
2019</t>
    <rPh sb="6" eb="7">
      <t>マツ</t>
    </rPh>
    <phoneticPr fontId="5"/>
  </si>
  <si>
    <t>2017年度末
As of
March 31,
2018</t>
  </si>
  <si>
    <t>2017年度末</t>
  </si>
  <si>
    <t>2016年度末
As of
March 31,
2017</t>
  </si>
  <si>
    <t>2016年度末</t>
  </si>
  <si>
    <t>2015年度末
As of
March 31,
2016</t>
  </si>
  <si>
    <t>2015年度末</t>
  </si>
  <si>
    <t>2014年度末
As of
March 31,
2015</t>
  </si>
  <si>
    <t>2014年度末</t>
  </si>
  <si>
    <t>2013年度末
As of
March 31,
2014</t>
  </si>
  <si>
    <t>2013年度末</t>
  </si>
  <si>
    <t>2012年度末
As of
March 31,
2013</t>
  </si>
  <si>
    <t>2012年度末</t>
  </si>
  <si>
    <t>2011年度末
As of
March 31,
2012</t>
  </si>
  <si>
    <t>2010年度末
As of
March 31,
2011</t>
  </si>
  <si>
    <t>2009年度末
As of
March 31,
2010</t>
  </si>
  <si>
    <t>2008年度末
As of
March 31,
2009</t>
  </si>
  <si>
    <t>2007年度末
As of
March 31,
2008</t>
  </si>
  <si>
    <t>2006年度末
As of
March 31,
2007</t>
  </si>
  <si>
    <t>2005年度末
As of
March 31,
2006</t>
  </si>
  <si>
    <t>2004年度末
As of
March 31,
2005</t>
  </si>
  <si>
    <t>2003年度末
As of
March 31,
2004</t>
  </si>
  <si>
    <t>2002年度末
As of
March 31,
2003</t>
  </si>
  <si>
    <t>2018年度
Fiscal 2018</t>
    <phoneticPr fontId="4"/>
  </si>
  <si>
    <t>2015年度
Fiscal 2015</t>
    <phoneticPr fontId="4"/>
  </si>
  <si>
    <t>2014年度
Fiscal 2014</t>
    <phoneticPr fontId="4"/>
  </si>
  <si>
    <t>2017年度末
As of
March 31,
2018</t>
    <phoneticPr fontId="4"/>
  </si>
  <si>
    <t>2018年度末
As of
March 31,
2019</t>
    <phoneticPr fontId="4"/>
  </si>
  <si>
    <t>2018年度
Fiscal 2018</t>
    <phoneticPr fontId="4"/>
  </si>
  <si>
    <t>2017年度末
As of
March 31,
2018</t>
    <phoneticPr fontId="4"/>
  </si>
  <si>
    <t>2018年度末
As of
March 31,
2019</t>
    <phoneticPr fontId="4"/>
  </si>
  <si>
    <t>2018年度末</t>
    <phoneticPr fontId="4"/>
  </si>
  <si>
    <t>As of March 31, 2019</t>
    <phoneticPr fontId="4"/>
  </si>
  <si>
    <t>　　　　「国内店分、除くオフショア勘定分」のうち、従来「その他」等に区分していた残高の一部を「不動産業」に、「運輸業、郵便業」等に区分していた残高の一部を「その他」に組替えを実施。</t>
  </si>
  <si>
    <t>　　　　「海外店及びｵﾌｼｮｱ勘定分」のうち、従来「政府等」に区分していた残高の一部を「金融機関」「その他」に組替えを実施。</t>
    <rPh sb="59" eb="61">
      <t>ジッシ</t>
    </rPh>
    <phoneticPr fontId="4"/>
  </si>
  <si>
    <t xml:space="preserve">  *1 Regarding the figures as of March 31, 2017, some reclassifications were made as follows at the time of publication of figures as of March 31, 2018.</t>
  </si>
  <si>
    <t xml:space="preserve">       As for Domestic Total (excluding Loans Booked Offshore), parts of Loans which have been included in Other and others are included in Real Estate
 and parts of Loans which have been included in Transportation &amp; Postal Industry and others are included in Other.</t>
  </si>
  <si>
    <t xml:space="preserve">（注1）2017年度末の計数公表時に、2016年度末の計数につきましても、以下の通り一部組替えを実施しております。
</t>
    <phoneticPr fontId="4"/>
  </si>
  <si>
    <t>Gains on Reversal of Reserves for Possible Losses on Loans, 
and others</t>
    <phoneticPr fontId="5"/>
  </si>
  <si>
    <t>　　　「金融機関・政府公金」に区分していた残高の一部を「一般法人」に組替えを実施。</t>
    <phoneticPr fontId="4"/>
  </si>
  <si>
    <t xml:space="preserve">       Parts of Deposits which have been included in Financial/Government Institutions are included in Corporate Deposits.</t>
    <phoneticPr fontId="4"/>
  </si>
  <si>
    <t>コア業務純益</t>
    <rPh sb="2" eb="4">
      <t>ギョウム</t>
    </rPh>
    <rPh sb="4" eb="6">
      <t>ジュンエキ</t>
    </rPh>
    <phoneticPr fontId="5"/>
  </si>
  <si>
    <t>Net Business Profits (before Reversal of  (Provision for) General Reserve for Losses on Loans) from core business areas</t>
    <phoneticPr fontId="5"/>
  </si>
  <si>
    <t>2019年度
Fiscal 2019</t>
    <phoneticPr fontId="4"/>
  </si>
  <si>
    <t>2019年度末
As of
March 31,
2020</t>
    <rPh sb="6" eb="7">
      <t>マツ</t>
    </rPh>
    <phoneticPr fontId="5"/>
  </si>
  <si>
    <t>2019年度
Fiscal 2019</t>
    <phoneticPr fontId="4"/>
  </si>
  <si>
    <t>2019年度末
As of
March 31,
2020</t>
    <phoneticPr fontId="4"/>
  </si>
  <si>
    <t>2019年度
Fiscal 2019</t>
    <phoneticPr fontId="4"/>
  </si>
  <si>
    <t>2019年度末
As of
March 31,
2020</t>
    <phoneticPr fontId="4"/>
  </si>
  <si>
    <t>2019年度末</t>
    <phoneticPr fontId="4"/>
  </si>
  <si>
    <t>As of March 31, 2020</t>
    <phoneticPr fontId="4"/>
  </si>
  <si>
    <t>シンガポール</t>
    <phoneticPr fontId="5"/>
  </si>
  <si>
    <t>タイ</t>
    <phoneticPr fontId="5"/>
  </si>
  <si>
    <t>韓国</t>
    <rPh sb="0" eb="2">
      <t>カンコク</t>
    </rPh>
    <phoneticPr fontId="5"/>
  </si>
  <si>
    <t>台湾</t>
    <rPh sb="0" eb="2">
      <t>タイワン</t>
    </rPh>
    <phoneticPr fontId="4"/>
  </si>
  <si>
    <t>インド</t>
    <phoneticPr fontId="4"/>
  </si>
  <si>
    <t>インドネシア</t>
    <phoneticPr fontId="4"/>
  </si>
  <si>
    <t>フィリピン</t>
    <phoneticPr fontId="4"/>
  </si>
  <si>
    <t>中国</t>
    <rPh sb="0" eb="2">
      <t>チュウゴク</t>
    </rPh>
    <phoneticPr fontId="4"/>
  </si>
  <si>
    <t>マレーシア</t>
    <phoneticPr fontId="4"/>
  </si>
  <si>
    <t>ブラジル</t>
    <phoneticPr fontId="4"/>
  </si>
  <si>
    <t>オランダ</t>
    <phoneticPr fontId="4"/>
  </si>
  <si>
    <t>ドイツ</t>
    <phoneticPr fontId="4"/>
  </si>
  <si>
    <t>アイルランド</t>
    <phoneticPr fontId="4"/>
  </si>
  <si>
    <t>スイス</t>
    <phoneticPr fontId="4"/>
  </si>
  <si>
    <t>フランス</t>
    <phoneticPr fontId="4"/>
  </si>
  <si>
    <t>トルコ</t>
    <phoneticPr fontId="4"/>
  </si>
  <si>
    <t>イタリア</t>
    <phoneticPr fontId="4"/>
  </si>
  <si>
    <t>Taiwan</t>
  </si>
  <si>
    <t>India</t>
  </si>
  <si>
    <t>Indonesia</t>
  </si>
  <si>
    <t>Philippines</t>
  </si>
  <si>
    <t>China</t>
  </si>
  <si>
    <t>Malaysia</t>
  </si>
  <si>
    <t>Mexico</t>
  </si>
  <si>
    <t>United States</t>
  </si>
  <si>
    <t>Russia</t>
  </si>
  <si>
    <t>United Kingdom</t>
  </si>
  <si>
    <t>Netherlands</t>
  </si>
  <si>
    <t>Ireland</t>
  </si>
  <si>
    <t>Switzerland</t>
  </si>
  <si>
    <t>France</t>
  </si>
  <si>
    <t>Turkey</t>
  </si>
  <si>
    <t>Italy</t>
  </si>
  <si>
    <t>Australia</t>
  </si>
  <si>
    <t>Brazil</t>
  </si>
  <si>
    <t>（注1）上記の計表は債務者所在国ベースで集計しており、現地法人の計数を含みません。</t>
    <phoneticPr fontId="4"/>
  </si>
  <si>
    <t xml:space="preserve">  *1 The figures of upper table are compiled based on  the location of the head office and not included overseas entities.</t>
    <phoneticPr fontId="4"/>
  </si>
  <si>
    <t xml:space="preserve">（注2）2018年度末の計数公表時に、2017年度末の計数につきましても、以下の通り一部組替えを実施しております。
</t>
    <rPh sb="9" eb="10">
      <t>ド</t>
    </rPh>
    <rPh sb="10" eb="11">
      <t>スエ</t>
    </rPh>
    <phoneticPr fontId="4"/>
  </si>
  <si>
    <t xml:space="preserve">（注3）2019年度末の計数公表時に、2018年度末の計数につきましても、業種区分の組替えを実施しております。
</t>
    <rPh sb="9" eb="10">
      <t>ド</t>
    </rPh>
    <rPh sb="10" eb="11">
      <t>スエ</t>
    </rPh>
    <rPh sb="37" eb="39">
      <t>ギョウシュ</t>
    </rPh>
    <rPh sb="39" eb="41">
      <t>クブン</t>
    </rPh>
    <phoneticPr fontId="4"/>
  </si>
  <si>
    <t>（注2）2019年度末の計数公表時に、2018年度末の計数につきましても、以下の通り一部組替えを実施しております。</t>
    <phoneticPr fontId="4"/>
  </si>
  <si>
    <t>　　　　「日本」に区分していた貸出金残高及びリスク管理債権残高の一部を「中南米」に、「西欧」に区分していた貸出金残高の一部を「北米」に組替えを実施。</t>
    <rPh sb="71" eb="73">
      <t>ジッシ</t>
    </rPh>
    <phoneticPr fontId="4"/>
  </si>
  <si>
    <t xml:space="preserve">       As for Overseas Total (including Loans Booked Offshore), parts of Loans which have been included in Governments are included in Financial Institutions and Other.</t>
    <phoneticPr fontId="4"/>
  </si>
  <si>
    <t xml:space="preserve">       Parts of Loans and Non-Accrual, Past Due &amp; Restructured Loans which have been included in "Japan" are included in "Central and South America" and parts of Loans which have been included in "Eastern Europe" are included in "North America".</t>
    <phoneticPr fontId="4"/>
  </si>
  <si>
    <t>税引前当期純利益又は税引前当期純損失</t>
    <rPh sb="0" eb="2">
      <t>ゼイビキ</t>
    </rPh>
    <rPh sb="2" eb="3">
      <t>マエ</t>
    </rPh>
    <rPh sb="3" eb="5">
      <t>トウキ</t>
    </rPh>
    <rPh sb="5" eb="8">
      <t>ジュンリエキ</t>
    </rPh>
    <rPh sb="8" eb="9">
      <t>マタ</t>
    </rPh>
    <rPh sb="10" eb="12">
      <t>ゼイビキ</t>
    </rPh>
    <rPh sb="12" eb="13">
      <t>マエ</t>
    </rPh>
    <rPh sb="13" eb="15">
      <t>トウキ</t>
    </rPh>
    <rPh sb="15" eb="16">
      <t>ジュン</t>
    </rPh>
    <rPh sb="16" eb="18">
      <t>ソンシツ</t>
    </rPh>
    <phoneticPr fontId="5"/>
  </si>
  <si>
    <t>Income (Loss) before Income Taxes</t>
  </si>
  <si>
    <t>当期純利益又は当期純損失</t>
    <rPh sb="0" eb="2">
      <t>トウキ</t>
    </rPh>
    <rPh sb="2" eb="5">
      <t>ジュンリエキ</t>
    </rPh>
    <rPh sb="5" eb="6">
      <t>マタ</t>
    </rPh>
    <rPh sb="7" eb="9">
      <t>トウキ</t>
    </rPh>
    <rPh sb="9" eb="10">
      <t>ジュン</t>
    </rPh>
    <rPh sb="10" eb="12">
      <t>ソンシツ</t>
    </rPh>
    <phoneticPr fontId="5"/>
  </si>
  <si>
    <t>Net Income (Loss)</t>
  </si>
  <si>
    <t>-</t>
    <phoneticPr fontId="4"/>
  </si>
  <si>
    <t>General and Administrative Expenses
(excluding Non-Recurring Losses)</t>
    <phoneticPr fontId="4"/>
  </si>
  <si>
    <t xml:space="preserve">  *2 Regarding the figures as of March 31, 2018, some reclassifications were made as follows at the time of publication of figures as of March 31, 2019.</t>
    <phoneticPr fontId="4"/>
  </si>
  <si>
    <t xml:space="preserve">  *3 Regarding the figures as of March 31, 2019,  a reclassification of Industry type has been made on the above table for consistency at the time of publication of figures as of March 31, 2020.</t>
    <phoneticPr fontId="4"/>
  </si>
  <si>
    <t xml:space="preserve">  *2 Regarding the figures as of March 31, 2019, some reclassifications were made as follows at the time of publication of figures as of March 31, 2020.</t>
    <phoneticPr fontId="4"/>
  </si>
  <si>
    <t>Germany</t>
    <phoneticPr fontId="4"/>
  </si>
  <si>
    <t>うち香港</t>
    <phoneticPr fontId="4"/>
  </si>
  <si>
    <t>うちメキシコ</t>
    <phoneticPr fontId="4"/>
  </si>
  <si>
    <t>うち米国</t>
    <rPh sb="2" eb="4">
      <t>ベイコク</t>
    </rPh>
    <phoneticPr fontId="4"/>
  </si>
  <si>
    <t>うちロシア</t>
    <phoneticPr fontId="4"/>
  </si>
  <si>
    <t>うち英国</t>
    <rPh sb="2" eb="4">
      <t>エイコク</t>
    </rPh>
    <phoneticPr fontId="4"/>
  </si>
  <si>
    <t>うちオーストラリア</t>
    <phoneticPr fontId="4"/>
  </si>
  <si>
    <t>退職給付引当金</t>
    <phoneticPr fontId="4"/>
  </si>
  <si>
    <t>2020年度
Fiscal 2020</t>
    <phoneticPr fontId="4"/>
  </si>
  <si>
    <t>2020年度末
As of
March 31,
2021</t>
    <rPh sb="6" eb="7">
      <t>マツ</t>
    </rPh>
    <phoneticPr fontId="5"/>
  </si>
  <si>
    <t>2020年度
Fiscal 2020</t>
    <phoneticPr fontId="4"/>
  </si>
  <si>
    <t>2020年度末
As of
March 31,
2021</t>
    <phoneticPr fontId="4"/>
  </si>
  <si>
    <t>2020年度
Fiscal 2020</t>
    <phoneticPr fontId="4"/>
  </si>
  <si>
    <t>2020年度末
As of
March 31,
2021</t>
    <phoneticPr fontId="4"/>
  </si>
  <si>
    <t>2020年度末</t>
    <phoneticPr fontId="4"/>
  </si>
  <si>
    <t>As of March 31, 2021</t>
    <phoneticPr fontId="4"/>
  </si>
  <si>
    <t>移転損失引当金</t>
  </si>
  <si>
    <t>Reserve for Loss of Transfer</t>
  </si>
  <si>
    <t>営業収益</t>
    <rPh sb="0" eb="2">
      <t>エイギョウ</t>
    </rPh>
    <rPh sb="2" eb="4">
      <t>シュウエキ</t>
    </rPh>
    <phoneticPr fontId="8"/>
  </si>
  <si>
    <t>Operating Revenues</t>
  </si>
  <si>
    <t>受入手数料</t>
    <rPh sb="0" eb="2">
      <t>ウケイレ</t>
    </rPh>
    <rPh sb="2" eb="5">
      <t>テスウリョウ</t>
    </rPh>
    <phoneticPr fontId="4"/>
  </si>
  <si>
    <t>Commissions</t>
  </si>
  <si>
    <t>トレーディング損益</t>
    <rPh sb="7" eb="9">
      <t>ソンエキ</t>
    </rPh>
    <phoneticPr fontId="4"/>
  </si>
  <si>
    <t>Net Gain on Trading</t>
  </si>
  <si>
    <t>営業有価証券等損益</t>
    <rPh sb="2" eb="4">
      <t>ユウカ</t>
    </rPh>
    <rPh sb="4" eb="6">
      <t>ショウケン</t>
    </rPh>
    <rPh sb="6" eb="7">
      <t>トウ</t>
    </rPh>
    <rPh sb="7" eb="9">
      <t>ソンエキ</t>
    </rPh>
    <phoneticPr fontId="4"/>
  </si>
  <si>
    <t>Net Gain on Operating Investment Securities</t>
    <phoneticPr fontId="8"/>
  </si>
  <si>
    <t>金融収益</t>
    <rPh sb="0" eb="2">
      <t>キンユウ</t>
    </rPh>
    <rPh sb="2" eb="4">
      <t>シュウエキ</t>
    </rPh>
    <phoneticPr fontId="4"/>
  </si>
  <si>
    <t>Interest and Dividend Income</t>
    <phoneticPr fontId="8"/>
  </si>
  <si>
    <t>金融費用</t>
    <rPh sb="0" eb="2">
      <t>キンユウ</t>
    </rPh>
    <rPh sb="2" eb="4">
      <t>ヒヨウ</t>
    </rPh>
    <phoneticPr fontId="8"/>
  </si>
  <si>
    <t>Interest Expenses</t>
    <phoneticPr fontId="4"/>
  </si>
  <si>
    <t>純営業収益</t>
    <rPh sb="0" eb="1">
      <t>ジュン</t>
    </rPh>
    <rPh sb="1" eb="3">
      <t>エイギョウ</t>
    </rPh>
    <rPh sb="3" eb="5">
      <t>シュウエキ</t>
    </rPh>
    <phoneticPr fontId="8"/>
  </si>
  <si>
    <t>Net Operating Revenues</t>
    <phoneticPr fontId="4"/>
  </si>
  <si>
    <t>販売費・一般管理費</t>
    <rPh sb="0" eb="3">
      <t>ハンバイヒ</t>
    </rPh>
    <rPh sb="4" eb="6">
      <t>イッパン</t>
    </rPh>
    <rPh sb="6" eb="9">
      <t>カンリヒ</t>
    </rPh>
    <phoneticPr fontId="8"/>
  </si>
  <si>
    <t>Selling, General and Administrative Expenses</t>
    <phoneticPr fontId="4"/>
  </si>
  <si>
    <t>取引関係費</t>
    <rPh sb="0" eb="2">
      <t>トリヒキ</t>
    </rPh>
    <rPh sb="2" eb="4">
      <t>カンケイ</t>
    </rPh>
    <rPh sb="4" eb="5">
      <t>ヒ</t>
    </rPh>
    <phoneticPr fontId="4"/>
  </si>
  <si>
    <t>Transaction-Related Expenses</t>
    <phoneticPr fontId="4"/>
  </si>
  <si>
    <t>人件費</t>
    <rPh sb="0" eb="3">
      <t>ジンケンヒ</t>
    </rPh>
    <phoneticPr fontId="4"/>
  </si>
  <si>
    <t>Personnel Expenses</t>
    <phoneticPr fontId="4"/>
  </si>
  <si>
    <t>不動産関係費</t>
    <rPh sb="0" eb="3">
      <t>フドウサン</t>
    </rPh>
    <rPh sb="3" eb="6">
      <t>カンケイヒ</t>
    </rPh>
    <phoneticPr fontId="4"/>
  </si>
  <si>
    <t>Real Estate Expenses</t>
  </si>
  <si>
    <t>事務費</t>
    <rPh sb="0" eb="3">
      <t>ジムヒ</t>
    </rPh>
    <phoneticPr fontId="4"/>
  </si>
  <si>
    <t>Administrative Expenses</t>
  </si>
  <si>
    <t>減価償却費</t>
    <rPh sb="0" eb="2">
      <t>ゲンカ</t>
    </rPh>
    <rPh sb="2" eb="4">
      <t>ショウキャク</t>
    </rPh>
    <rPh sb="4" eb="5">
      <t>ヒ</t>
    </rPh>
    <phoneticPr fontId="4"/>
  </si>
  <si>
    <t>Depreciation and Amortization</t>
  </si>
  <si>
    <t>租税公課</t>
    <rPh sb="0" eb="2">
      <t>ソゼイ</t>
    </rPh>
    <rPh sb="2" eb="4">
      <t>コウカ</t>
    </rPh>
    <phoneticPr fontId="4"/>
  </si>
  <si>
    <t>Taxes and Dues</t>
    <phoneticPr fontId="4"/>
  </si>
  <si>
    <t>貸倒引当金繰入額</t>
    <rPh sb="0" eb="2">
      <t>カシダオレ</t>
    </rPh>
    <rPh sb="2" eb="4">
      <t>ヒキアテ</t>
    </rPh>
    <rPh sb="4" eb="5">
      <t>キン</t>
    </rPh>
    <rPh sb="5" eb="7">
      <t>クリイレ</t>
    </rPh>
    <rPh sb="7" eb="8">
      <t>ガク</t>
    </rPh>
    <phoneticPr fontId="4"/>
  </si>
  <si>
    <t>Provision of Allowance for Doubtful Accounts</t>
  </si>
  <si>
    <t>その他</t>
    <rPh sb="2" eb="3">
      <t>タ</t>
    </rPh>
    <phoneticPr fontId="4"/>
  </si>
  <si>
    <t>営業利益</t>
    <rPh sb="0" eb="2">
      <t>エイギョウ</t>
    </rPh>
    <rPh sb="2" eb="4">
      <t>リエキ</t>
    </rPh>
    <phoneticPr fontId="8"/>
  </si>
  <si>
    <t>Operating Income</t>
  </si>
  <si>
    <t>営業外収益</t>
    <rPh sb="0" eb="2">
      <t>エイギョウ</t>
    </rPh>
    <rPh sb="2" eb="3">
      <t>ソト</t>
    </rPh>
    <rPh sb="3" eb="5">
      <t>シュウエキ</t>
    </rPh>
    <phoneticPr fontId="8"/>
  </si>
  <si>
    <t>Non-Operating Income</t>
  </si>
  <si>
    <t>営業外費用</t>
    <rPh sb="0" eb="3">
      <t>エイギョウガイ</t>
    </rPh>
    <rPh sb="3" eb="5">
      <t>ヒヨウ</t>
    </rPh>
    <phoneticPr fontId="8"/>
  </si>
  <si>
    <t>Non-Operating Expenses</t>
  </si>
  <si>
    <t>経常利益</t>
    <rPh sb="0" eb="2">
      <t>ケイジョウ</t>
    </rPh>
    <rPh sb="2" eb="4">
      <t>リエキ</t>
    </rPh>
    <phoneticPr fontId="8"/>
  </si>
  <si>
    <t>Ordinary Income</t>
  </si>
  <si>
    <t>特　　　別　　　利　　　益</t>
    <phoneticPr fontId="8"/>
  </si>
  <si>
    <t>Extraordinary Gain</t>
    <phoneticPr fontId="5"/>
  </si>
  <si>
    <t>特　　　別　　　損　　　失</t>
    <phoneticPr fontId="8"/>
  </si>
  <si>
    <t>Extraordinary Loss</t>
    <phoneticPr fontId="5"/>
  </si>
  <si>
    <t>税引前当期純利益</t>
    <rPh sb="3" eb="5">
      <t>トウキ</t>
    </rPh>
    <rPh sb="5" eb="8">
      <t>ジュンリエキ</t>
    </rPh>
    <phoneticPr fontId="8"/>
  </si>
  <si>
    <t xml:space="preserve">Income before Income Taxes </t>
    <phoneticPr fontId="5"/>
  </si>
  <si>
    <t>法人税、住民税及び事業税</t>
    <phoneticPr fontId="8"/>
  </si>
  <si>
    <t>法人税等調整額</t>
    <phoneticPr fontId="8"/>
  </si>
  <si>
    <t xml:space="preserve">                        - Deferred</t>
    <phoneticPr fontId="5"/>
  </si>
  <si>
    <t>当期純利益</t>
    <rPh sb="0" eb="2">
      <t>トウキ</t>
    </rPh>
    <rPh sb="2" eb="5">
      <t>ジュンリエキ</t>
    </rPh>
    <phoneticPr fontId="8"/>
  </si>
  <si>
    <t>Net Income</t>
    <phoneticPr fontId="5"/>
  </si>
  <si>
    <t>（流動資産）</t>
    <rPh sb="1" eb="3">
      <t>リュウドウ</t>
    </rPh>
    <rPh sb="3" eb="5">
      <t>シサン</t>
    </rPh>
    <phoneticPr fontId="8"/>
  </si>
  <si>
    <t>Current Assets</t>
  </si>
  <si>
    <t>現金・預金</t>
    <rPh sb="0" eb="2">
      <t>ゲンキン</t>
    </rPh>
    <rPh sb="3" eb="5">
      <t>ヨキン</t>
    </rPh>
    <phoneticPr fontId="8"/>
  </si>
  <si>
    <t>Cash and Bank Deposits</t>
  </si>
  <si>
    <t>預託金</t>
    <rPh sb="0" eb="2">
      <t>ヨタク</t>
    </rPh>
    <rPh sb="2" eb="3">
      <t>キン</t>
    </rPh>
    <phoneticPr fontId="8"/>
  </si>
  <si>
    <t>Cash Segregated as Deposits for Customers and Others</t>
  </si>
  <si>
    <t>トレーディング商品</t>
    <rPh sb="7" eb="9">
      <t>ショウヒン</t>
    </rPh>
    <phoneticPr fontId="8"/>
  </si>
  <si>
    <t>約定見返勘定</t>
    <rPh sb="0" eb="2">
      <t>ヤクジョウ</t>
    </rPh>
    <rPh sb="2" eb="4">
      <t>ミカエ</t>
    </rPh>
    <rPh sb="4" eb="6">
      <t>カンジョウ</t>
    </rPh>
    <phoneticPr fontId="6"/>
  </si>
  <si>
    <t>Receivables - Unsettled Trades</t>
  </si>
  <si>
    <t>営業有価証券等</t>
    <rPh sb="0" eb="2">
      <t>エイギョウ</t>
    </rPh>
    <rPh sb="2" eb="4">
      <t>ユウカ</t>
    </rPh>
    <rPh sb="4" eb="6">
      <t>ショウケン</t>
    </rPh>
    <rPh sb="6" eb="7">
      <t>トウ</t>
    </rPh>
    <phoneticPr fontId="8"/>
  </si>
  <si>
    <t>Operating Investment Securities</t>
  </si>
  <si>
    <t>営業貸付債権</t>
    <rPh sb="0" eb="2">
      <t>エイギョウ</t>
    </rPh>
    <rPh sb="2" eb="4">
      <t>カシツケ</t>
    </rPh>
    <rPh sb="4" eb="6">
      <t>サイケン</t>
    </rPh>
    <phoneticPr fontId="8"/>
  </si>
  <si>
    <t>Operating Loans Receivable</t>
  </si>
  <si>
    <t>信用取引資産</t>
    <rPh sb="0" eb="2">
      <t>シンヨウ</t>
    </rPh>
    <rPh sb="2" eb="4">
      <t>トリヒキ</t>
    </rPh>
    <rPh sb="4" eb="6">
      <t>シサン</t>
    </rPh>
    <phoneticPr fontId="8"/>
  </si>
  <si>
    <t>Receivables Related to Margin Transactions</t>
  </si>
  <si>
    <t>有価証券担保貸付金</t>
    <rPh sb="4" eb="6">
      <t>タンポ</t>
    </rPh>
    <rPh sb="6" eb="8">
      <t>カシツケ</t>
    </rPh>
    <rPh sb="8" eb="9">
      <t>キン</t>
    </rPh>
    <phoneticPr fontId="8"/>
  </si>
  <si>
    <t>Collateralized Short-Term Financing Agreements-Receivable</t>
  </si>
  <si>
    <t>立替金</t>
    <rPh sb="0" eb="2">
      <t>タテカエ</t>
    </rPh>
    <rPh sb="2" eb="3">
      <t>キン</t>
    </rPh>
    <phoneticPr fontId="8"/>
  </si>
  <si>
    <t>Advances Paid</t>
  </si>
  <si>
    <t>有価証券等引渡未了勘定</t>
    <rPh sb="4" eb="5">
      <t>トウ</t>
    </rPh>
    <rPh sb="5" eb="6">
      <t>ヒ</t>
    </rPh>
    <rPh sb="6" eb="7">
      <t>ワタ</t>
    </rPh>
    <rPh sb="7" eb="9">
      <t>ミリョウ</t>
    </rPh>
    <rPh sb="9" eb="11">
      <t>カンジョウ</t>
    </rPh>
    <phoneticPr fontId="8"/>
  </si>
  <si>
    <t>Securities: Fail to Deliver</t>
  </si>
  <si>
    <t>短期貸付金</t>
    <rPh sb="0" eb="2">
      <t>タンキ</t>
    </rPh>
    <rPh sb="2" eb="4">
      <t>カシツケ</t>
    </rPh>
    <rPh sb="4" eb="5">
      <t>キン</t>
    </rPh>
    <phoneticPr fontId="8"/>
  </si>
  <si>
    <t>Short-Term Loans Receivable</t>
  </si>
  <si>
    <t>繰延税金資産</t>
    <rPh sb="0" eb="2">
      <t>クリノベ</t>
    </rPh>
    <rPh sb="2" eb="4">
      <t>ゼイキン</t>
    </rPh>
    <rPh sb="4" eb="6">
      <t>シサン</t>
    </rPh>
    <phoneticPr fontId="8"/>
  </si>
  <si>
    <t>その他の流動資産</t>
    <rPh sb="4" eb="6">
      <t>リュウドウ</t>
    </rPh>
    <rPh sb="6" eb="8">
      <t>シサン</t>
    </rPh>
    <phoneticPr fontId="61"/>
  </si>
  <si>
    <t>Other Current Assets</t>
  </si>
  <si>
    <t>Less: Allowance for Doubtful Accounts</t>
  </si>
  <si>
    <t>（固定資産）</t>
    <rPh sb="1" eb="3">
      <t>コテイ</t>
    </rPh>
    <rPh sb="3" eb="5">
      <t>シサン</t>
    </rPh>
    <phoneticPr fontId="8"/>
  </si>
  <si>
    <t>Noncurrent Assets</t>
  </si>
  <si>
    <t>有形固定資産</t>
    <rPh sb="0" eb="2">
      <t>ユウケイ</t>
    </rPh>
    <rPh sb="2" eb="4">
      <t>コテイ</t>
    </rPh>
    <rPh sb="4" eb="6">
      <t>シサン</t>
    </rPh>
    <phoneticPr fontId="6"/>
  </si>
  <si>
    <t>Property and Equipment</t>
  </si>
  <si>
    <t>無形固定資産</t>
    <rPh sb="0" eb="2">
      <t>ムケイ</t>
    </rPh>
    <rPh sb="2" eb="4">
      <t>コテイ</t>
    </rPh>
    <rPh sb="4" eb="6">
      <t>シサン</t>
    </rPh>
    <phoneticPr fontId="6"/>
  </si>
  <si>
    <t>Intangible Assets</t>
  </si>
  <si>
    <t>投資その他の資産</t>
    <rPh sb="4" eb="5">
      <t>タ</t>
    </rPh>
    <rPh sb="6" eb="8">
      <t>シサン</t>
    </rPh>
    <phoneticPr fontId="8"/>
  </si>
  <si>
    <t>Investments and Other Assets</t>
  </si>
  <si>
    <t>Total Assets</t>
  </si>
  <si>
    <t>（流動負債）</t>
    <rPh sb="1" eb="3">
      <t>リュウドウ</t>
    </rPh>
    <rPh sb="3" eb="5">
      <t>フサイ</t>
    </rPh>
    <phoneticPr fontId="8"/>
  </si>
  <si>
    <t>Current Liabilities</t>
  </si>
  <si>
    <t>Payables - Unsettled Trades</t>
    <phoneticPr fontId="4"/>
  </si>
  <si>
    <t>信用取引負債</t>
    <rPh sb="0" eb="2">
      <t>シンヨウ</t>
    </rPh>
    <rPh sb="2" eb="4">
      <t>トリヒキ</t>
    </rPh>
    <rPh sb="4" eb="6">
      <t>フサイ</t>
    </rPh>
    <phoneticPr fontId="6"/>
  </si>
  <si>
    <t>Payables Related to Margin Transactions</t>
  </si>
  <si>
    <t>有価証券担保借入金</t>
    <rPh sb="0" eb="2">
      <t>ユウカ</t>
    </rPh>
    <rPh sb="2" eb="4">
      <t>ショウケン</t>
    </rPh>
    <rPh sb="4" eb="6">
      <t>タンポ</t>
    </rPh>
    <rPh sb="6" eb="8">
      <t>カリイレ</t>
    </rPh>
    <rPh sb="8" eb="9">
      <t>キン</t>
    </rPh>
    <phoneticPr fontId="61"/>
  </si>
  <si>
    <t>Collateralized Short-Term Financing Agreements-Payable</t>
  </si>
  <si>
    <t>預り金</t>
    <rPh sb="0" eb="1">
      <t>アズカ</t>
    </rPh>
    <rPh sb="2" eb="3">
      <t>キン</t>
    </rPh>
    <phoneticPr fontId="8"/>
  </si>
  <si>
    <t>Deposits Received</t>
  </si>
  <si>
    <t>受入保証金</t>
    <rPh sb="0" eb="2">
      <t>ウケイレ</t>
    </rPh>
    <rPh sb="2" eb="4">
      <t>ホショウ</t>
    </rPh>
    <rPh sb="4" eb="5">
      <t>キン</t>
    </rPh>
    <phoneticPr fontId="8"/>
  </si>
  <si>
    <t>Guarantee Deposits Received</t>
  </si>
  <si>
    <t>有価証券等受入未了勘定</t>
    <rPh sb="0" eb="2">
      <t>ユウカ</t>
    </rPh>
    <rPh sb="2" eb="4">
      <t>ショウケン</t>
    </rPh>
    <rPh sb="4" eb="5">
      <t>トウ</t>
    </rPh>
    <rPh sb="5" eb="7">
      <t>ウケイレ</t>
    </rPh>
    <rPh sb="7" eb="9">
      <t>ミリョウ</t>
    </rPh>
    <rPh sb="9" eb="11">
      <t>カンジョウ</t>
    </rPh>
    <phoneticPr fontId="8"/>
  </si>
  <si>
    <t>Securities: Fail to Receive</t>
  </si>
  <si>
    <t>短期借入金</t>
    <rPh sb="2" eb="4">
      <t>カリイレ</t>
    </rPh>
    <rPh sb="4" eb="5">
      <t>キン</t>
    </rPh>
    <phoneticPr fontId="61"/>
  </si>
  <si>
    <t>Short-Term Borrowings</t>
  </si>
  <si>
    <t>コマーシャル・ペーパー</t>
  </si>
  <si>
    <t>Commercial Paper</t>
  </si>
  <si>
    <t>1年内償還予定の社債</t>
    <rPh sb="1" eb="2">
      <t>ネン</t>
    </rPh>
    <rPh sb="3" eb="5">
      <t>ショウカン</t>
    </rPh>
    <rPh sb="5" eb="7">
      <t>ヨテイ</t>
    </rPh>
    <rPh sb="8" eb="10">
      <t>シャサイ</t>
    </rPh>
    <phoneticPr fontId="8"/>
  </si>
  <si>
    <t>Bonds and Notes Due within One Year</t>
  </si>
  <si>
    <t>リース債務</t>
    <rPh sb="3" eb="5">
      <t>サイム</t>
    </rPh>
    <phoneticPr fontId="8"/>
  </si>
  <si>
    <t>Lease Obligations</t>
  </si>
  <si>
    <t>未払法人税等</t>
    <rPh sb="0" eb="2">
      <t>ミバラ</t>
    </rPh>
    <rPh sb="2" eb="5">
      <t>ホウジンゼイ</t>
    </rPh>
    <rPh sb="5" eb="6">
      <t>トウ</t>
    </rPh>
    <phoneticPr fontId="8"/>
  </si>
  <si>
    <t>Income Taxes Payable</t>
  </si>
  <si>
    <t>Accrued Employees’ Bonuses</t>
  </si>
  <si>
    <t>Provision for Variable Compensation</t>
  </si>
  <si>
    <t>ポイント引当金</t>
  </si>
  <si>
    <t>Provision for Bonus Point Redemption</t>
  </si>
  <si>
    <t>その他の流動負債</t>
    <rPh sb="2" eb="3">
      <t>タ</t>
    </rPh>
    <rPh sb="4" eb="6">
      <t>リュウドウ</t>
    </rPh>
    <rPh sb="6" eb="8">
      <t>フサイ</t>
    </rPh>
    <phoneticPr fontId="8"/>
  </si>
  <si>
    <t>Other Current Liabilities</t>
  </si>
  <si>
    <t>（固定負債）</t>
    <rPh sb="1" eb="3">
      <t>コテイ</t>
    </rPh>
    <rPh sb="3" eb="5">
      <t>フサイ</t>
    </rPh>
    <phoneticPr fontId="8"/>
  </si>
  <si>
    <t>Noncurrent Liabilities</t>
  </si>
  <si>
    <t>社債</t>
    <rPh sb="0" eb="2">
      <t>シャサイ</t>
    </rPh>
    <phoneticPr fontId="61"/>
  </si>
  <si>
    <t>長期借入金</t>
    <rPh sb="0" eb="2">
      <t>チョウキ</t>
    </rPh>
    <rPh sb="2" eb="4">
      <t>カリイレ</t>
    </rPh>
    <rPh sb="4" eb="5">
      <t>キン</t>
    </rPh>
    <phoneticPr fontId="8"/>
  </si>
  <si>
    <t>Long-Term Borrowings</t>
  </si>
  <si>
    <t>リース債務</t>
    <rPh sb="3" eb="5">
      <t>サイム</t>
    </rPh>
    <phoneticPr fontId="3"/>
  </si>
  <si>
    <t>退職給付引当金</t>
    <rPh sb="0" eb="2">
      <t>タイショク</t>
    </rPh>
    <rPh sb="2" eb="4">
      <t>キュウフ</t>
    </rPh>
    <rPh sb="4" eb="6">
      <t>ヒキアテ</t>
    </rPh>
    <rPh sb="6" eb="7">
      <t>キン</t>
    </rPh>
    <phoneticPr fontId="8"/>
  </si>
  <si>
    <t>移転損失引当金</t>
    <rPh sb="0" eb="2">
      <t>イテン</t>
    </rPh>
    <rPh sb="2" eb="4">
      <t>ソンシツ</t>
    </rPh>
    <rPh sb="4" eb="6">
      <t>ヒキアテ</t>
    </rPh>
    <rPh sb="6" eb="7">
      <t>キン</t>
    </rPh>
    <phoneticPr fontId="3"/>
  </si>
  <si>
    <t>その他の固定負債</t>
    <rPh sb="2" eb="3">
      <t>タ</t>
    </rPh>
    <rPh sb="4" eb="6">
      <t>コテイ</t>
    </rPh>
    <rPh sb="6" eb="8">
      <t>フサイ</t>
    </rPh>
    <phoneticPr fontId="61"/>
  </si>
  <si>
    <t>Other Noncurrent Liabilities</t>
  </si>
  <si>
    <t>（特別法上の準備金）</t>
    <rPh sb="1" eb="3">
      <t>トクベツ</t>
    </rPh>
    <rPh sb="3" eb="4">
      <t>ホウ</t>
    </rPh>
    <rPh sb="4" eb="5">
      <t>ジョウ</t>
    </rPh>
    <rPh sb="6" eb="9">
      <t>ジュンビキン</t>
    </rPh>
    <phoneticPr fontId="61"/>
  </si>
  <si>
    <t>Statutory Reserves</t>
  </si>
  <si>
    <t>金融商品取引責任準備金</t>
    <rPh sb="0" eb="2">
      <t>キンユウ</t>
    </rPh>
    <rPh sb="2" eb="4">
      <t>ショウヒン</t>
    </rPh>
    <rPh sb="4" eb="6">
      <t>トリヒキ</t>
    </rPh>
    <rPh sb="6" eb="8">
      <t>セキニン</t>
    </rPh>
    <rPh sb="8" eb="11">
      <t>ジュンビキン</t>
    </rPh>
    <phoneticPr fontId="61"/>
  </si>
  <si>
    <t>Reserve for Financial Instruments Transaction Liabilities</t>
  </si>
  <si>
    <t>（ 純 資 産 の 部 ）</t>
    <rPh sb="2" eb="3">
      <t>ジュン</t>
    </rPh>
    <rPh sb="4" eb="5">
      <t>シ</t>
    </rPh>
    <rPh sb="6" eb="7">
      <t>サン</t>
    </rPh>
    <phoneticPr fontId="61"/>
  </si>
  <si>
    <t>Common Stock</t>
  </si>
  <si>
    <t xml:space="preserve">    Additional Paid - in Capital</t>
  </si>
  <si>
    <t xml:space="preserve">   その他資本剰余金</t>
    <rPh sb="5" eb="6">
      <t>タ</t>
    </rPh>
    <rPh sb="6" eb="8">
      <t>シホン</t>
    </rPh>
    <rPh sb="8" eb="11">
      <t>ジョウヨキン</t>
    </rPh>
    <phoneticPr fontId="61"/>
  </si>
  <si>
    <t xml:space="preserve">    Other Capital Surplus  </t>
  </si>
  <si>
    <t>Retained Earnings</t>
  </si>
  <si>
    <t xml:space="preserve">   その他利益剰余金</t>
    <rPh sb="5" eb="6">
      <t>タ</t>
    </rPh>
    <rPh sb="6" eb="8">
      <t>リエキ</t>
    </rPh>
    <rPh sb="8" eb="11">
      <t>ジョウヨキン</t>
    </rPh>
    <phoneticPr fontId="61"/>
  </si>
  <si>
    <t>　     繰越利益剰余金</t>
    <rPh sb="6" eb="8">
      <t>クリコシ</t>
    </rPh>
    <rPh sb="8" eb="10">
      <t>リエキ</t>
    </rPh>
    <rPh sb="10" eb="13">
      <t>ジョウヨキン</t>
    </rPh>
    <phoneticPr fontId="61"/>
  </si>
  <si>
    <t>株主資本合計</t>
    <rPh sb="0" eb="2">
      <t>カブヌシ</t>
    </rPh>
    <rPh sb="2" eb="4">
      <t>シホン</t>
    </rPh>
    <rPh sb="4" eb="6">
      <t>ゴウケイ</t>
    </rPh>
    <phoneticPr fontId="5"/>
  </si>
  <si>
    <t>その他有価証券評価差額金</t>
    <rPh sb="2" eb="3">
      <t>タ</t>
    </rPh>
    <rPh sb="3" eb="5">
      <t>ユウカ</t>
    </rPh>
    <rPh sb="5" eb="7">
      <t>ショウケン</t>
    </rPh>
    <rPh sb="7" eb="9">
      <t>ヒョウカ</t>
    </rPh>
    <rPh sb="9" eb="11">
      <t>サガク</t>
    </rPh>
    <rPh sb="11" eb="12">
      <t>キン</t>
    </rPh>
    <phoneticPr fontId="61"/>
  </si>
  <si>
    <t>Net Unrealized Gains on (Operating) Investment Securities, net of Tax</t>
  </si>
  <si>
    <t>繰延ヘッジ損益</t>
    <rPh sb="0" eb="2">
      <t>クリノベ</t>
    </rPh>
    <rPh sb="5" eb="7">
      <t>ソンエキ</t>
    </rPh>
    <phoneticPr fontId="61"/>
  </si>
  <si>
    <t>Net Deferred Gains or Losses on Hedges, net of Tax</t>
  </si>
  <si>
    <t>評価・換算差額等合計</t>
    <rPh sb="0" eb="2">
      <t>ヒョウカ</t>
    </rPh>
    <rPh sb="3" eb="5">
      <t>カンサン</t>
    </rPh>
    <rPh sb="5" eb="8">
      <t>サガクナド</t>
    </rPh>
    <rPh sb="8" eb="10">
      <t>ゴウケイ</t>
    </rPh>
    <phoneticPr fontId="61"/>
  </si>
  <si>
    <t>純資産の部合計</t>
    <rPh sb="0" eb="3">
      <t>ジュンシサン</t>
    </rPh>
    <phoneticPr fontId="61"/>
  </si>
  <si>
    <t>負債及び純資産の部合計</t>
    <rPh sb="0" eb="2">
      <t>フサイ</t>
    </rPh>
    <rPh sb="2" eb="3">
      <t>オヨ</t>
    </rPh>
    <rPh sb="4" eb="7">
      <t>ジュンシサン</t>
    </rPh>
    <rPh sb="8" eb="9">
      <t>ブ</t>
    </rPh>
    <rPh sb="9" eb="11">
      <t>ゴウケイ</t>
    </rPh>
    <phoneticPr fontId="61"/>
  </si>
  <si>
    <t>（注）2018年度中間期末の計数公表時に、会計方針の変更に伴い、2018年3月末の財務諸表の組替等を行っております。</t>
    <rPh sb="21" eb="23">
      <t>カイケイ</t>
    </rPh>
    <rPh sb="23" eb="25">
      <t>ホウシン</t>
    </rPh>
    <rPh sb="26" eb="28">
      <t>ヘンコウ</t>
    </rPh>
    <rPh sb="29" eb="30">
      <t>トモナ</t>
    </rPh>
    <rPh sb="36" eb="37">
      <t>ネン</t>
    </rPh>
    <rPh sb="38" eb="40">
      <t>ガツマツ</t>
    </rPh>
    <rPh sb="41" eb="43">
      <t>ザイム</t>
    </rPh>
    <rPh sb="43" eb="45">
      <t>ショヒョウ</t>
    </rPh>
    <rPh sb="46" eb="48">
      <t>クミカエ</t>
    </rPh>
    <rPh sb="48" eb="49">
      <t>トウ</t>
    </rPh>
    <rPh sb="50" eb="51">
      <t>オコナ</t>
    </rPh>
    <phoneticPr fontId="8"/>
  </si>
  <si>
    <t xml:space="preserve">  * Based on the changes in accounting policies, reclassification and adjustment have been made on the above figures as of March 31, 2018 to reflect the relevant changes at the time of publication of figures as of September 30, 2018.</t>
    <phoneticPr fontId="4"/>
  </si>
  <si>
    <t>　　　「一般法人」に区分していた残高の一部を「金融機関・政府公金」に組替えを実施。</t>
  </si>
  <si>
    <t xml:space="preserve">       Parts of Deposits which have been included in Corporate Deposits are included in Financial/Government Institutions.</t>
  </si>
  <si>
    <t xml:space="preserve">（注1）2019年度末の計数公表時に、2018年度末の計数につきましても、以下の通り一部組替えを実施しております。
</t>
    <rPh sb="9" eb="10">
      <t>ド</t>
    </rPh>
    <rPh sb="10" eb="11">
      <t>スエ</t>
    </rPh>
    <phoneticPr fontId="4"/>
  </si>
  <si>
    <t xml:space="preserve">（注2）2020年度末の計数公表時に、2019年度末の計数につきましても、以下の通り一部組替えを実施しております。
</t>
    <rPh sb="9" eb="10">
      <t>ド</t>
    </rPh>
    <rPh sb="10" eb="11">
      <t>スエ</t>
    </rPh>
    <phoneticPr fontId="4"/>
  </si>
  <si>
    <t xml:space="preserve">  *1 Regarding the figures as of March 31, 2019, some reclassifications were made as follows at the time of publication of figures as of March 31, 2020.</t>
    <phoneticPr fontId="4"/>
  </si>
  <si>
    <t xml:space="preserve">  *2 Regarding the figures as of March 31, 2020, some reclassifications were made as follows at the time of publication of figures as of March 31, 2021.</t>
    <phoneticPr fontId="4"/>
  </si>
  <si>
    <t>自己株式</t>
    <rPh sb="0" eb="2">
      <t>ジコ</t>
    </rPh>
    <rPh sb="2" eb="4">
      <t>カブシキ</t>
    </rPh>
    <phoneticPr fontId="12"/>
  </si>
  <si>
    <t>自己株式</t>
    <rPh sb="0" eb="4">
      <t>ジコカブシキ</t>
    </rPh>
    <phoneticPr fontId="8"/>
  </si>
  <si>
    <t>2021年度
Fiscal 2021</t>
    <phoneticPr fontId="4"/>
  </si>
  <si>
    <t>2021年度末
As of
March 31,
2022</t>
    <rPh sb="6" eb="7">
      <t>マツ</t>
    </rPh>
    <phoneticPr fontId="5"/>
  </si>
  <si>
    <t>在外関係会社における債務評価調整額</t>
    <rPh sb="2" eb="4">
      <t>カンケイ</t>
    </rPh>
    <phoneticPr fontId="26"/>
  </si>
  <si>
    <t>2021年度
Fiscal 2021</t>
    <phoneticPr fontId="4"/>
  </si>
  <si>
    <t>2021年度末
As of
March 31,
2022</t>
    <phoneticPr fontId="4"/>
  </si>
  <si>
    <t>2021年度
Fiscal 2021</t>
    <phoneticPr fontId="4"/>
  </si>
  <si>
    <t>2021年度末
As of
March 31,
2022</t>
    <phoneticPr fontId="4"/>
  </si>
  <si>
    <t>2021年度末</t>
    <phoneticPr fontId="4"/>
  </si>
  <si>
    <t>As of March 31, 2022</t>
    <phoneticPr fontId="4"/>
  </si>
  <si>
    <t>三月以上延滞債権</t>
    <phoneticPr fontId="4"/>
  </si>
  <si>
    <t>貸出条件緩和債権</t>
    <phoneticPr fontId="4"/>
  </si>
  <si>
    <t>Claims against Bankrupt and
Substantially Bankrupt Obligors</t>
    <phoneticPr fontId="4"/>
  </si>
  <si>
    <t>Claims for Special Attention</t>
    <phoneticPr fontId="4"/>
  </si>
  <si>
    <t>Loans Past Due for 3 Months or More</t>
    <phoneticPr fontId="4"/>
  </si>
  <si>
    <t>Restructured Loans</t>
    <phoneticPr fontId="4"/>
  </si>
  <si>
    <t>小計</t>
    <phoneticPr fontId="4"/>
  </si>
  <si>
    <t>正常債権</t>
    <phoneticPr fontId="4"/>
  </si>
  <si>
    <t>合計</t>
    <phoneticPr fontId="4"/>
  </si>
  <si>
    <t xml:space="preserve">    Status of Non Performing Loans based on the Banking Act (“BA”) and the Financial Reconstruction Act (“FRA”) (Aggregate Figures for the 2 Banks)</t>
    <phoneticPr fontId="4"/>
  </si>
  <si>
    <t>Treasury Stock</t>
  </si>
  <si>
    <t>Own Credit Risk Adjustments, Net of Tax</t>
  </si>
  <si>
    <t>（注）2021年度末の計数報告時に、銀行法の「リスク管理債権」の区分等を、金融機能の再生のための緊急措置に関する法律に基づく開示債権の区分等に合わせて表示しております。</t>
    <rPh sb="7" eb="9">
      <t>ネンド</t>
    </rPh>
    <rPh sb="9" eb="10">
      <t>マツ</t>
    </rPh>
    <rPh sb="11" eb="13">
      <t>ケイスウ</t>
    </rPh>
    <rPh sb="13" eb="15">
      <t>ホウコク</t>
    </rPh>
    <rPh sb="15" eb="16">
      <t>ジ</t>
    </rPh>
    <phoneticPr fontId="4"/>
  </si>
  <si>
    <t xml:space="preserve">  * Regarding the figures as of March 31, 2022, Past Due &amp; Restructured Loans of Banking Act has been shown in accordance with the classification of disclosure receivables based on the Act on Emergency Measures for the Revitalization of Financial Functions, etc.</t>
    <phoneticPr fontId="4"/>
  </si>
  <si>
    <t>(十億円　Billions of yen)</t>
    <rPh sb="1" eb="2">
      <t>ジュウ</t>
    </rPh>
    <rPh sb="2" eb="3">
      <t>オク</t>
    </rPh>
    <rPh sb="3" eb="4">
      <t>エン</t>
    </rPh>
    <phoneticPr fontId="4"/>
  </si>
  <si>
    <t>進捗率
Progress</t>
    <rPh sb="0" eb="3">
      <t>シンチョクリツ</t>
    </rPh>
    <phoneticPr fontId="4"/>
  </si>
  <si>
    <t>2022年度
Fiscal 2022</t>
    <phoneticPr fontId="4"/>
  </si>
  <si>
    <t>2022年度末
As of
March 31,
2023</t>
    <rPh sb="6" eb="7">
      <t>マツ</t>
    </rPh>
    <phoneticPr fontId="5"/>
  </si>
  <si>
    <t>2022年度末
As of
March 31,
2023</t>
    <phoneticPr fontId="4"/>
  </si>
  <si>
    <t>2022年度末</t>
    <phoneticPr fontId="4"/>
  </si>
  <si>
    <t>As of March 31, 2023</t>
    <phoneticPr fontId="4"/>
  </si>
  <si>
    <t>国内店預金者別預金残高（2行合算）
Breakdown of Deposits (Domestic Offices) (Aggregate Figures for the 2 Banks)</t>
    <phoneticPr fontId="4"/>
  </si>
  <si>
    <t>中小企業等貸出金（2行合算）
Loans to SMEs and Individual Customers (Aggregate Figures for the 2 Banks)</t>
    <phoneticPr fontId="4"/>
  </si>
  <si>
    <t>業種別貸出金残高（2行合算）
Status of Loans by Industry (Aggregate Figures for the 2 Banks)</t>
    <phoneticPr fontId="4"/>
  </si>
  <si>
    <t>地域別貸出金残高（2行合算）
Status of Loans by Region (Aggregate Figures for the 2 Banks)</t>
    <phoneticPr fontId="4"/>
  </si>
  <si>
    <t>銀行法及び再生法に基づく債権（2行合算）
Status of Non Performing Loans based on the Banking Act (“BA”) and the Financial Reconstruction Act (“FRA”)
   (Aggregate Figures for the 2 Banks)</t>
    <phoneticPr fontId="4"/>
  </si>
  <si>
    <t xml:space="preserve">有価証券評価差額等（2行合算）
Unrealized Gains/Losses on Securities (Aggregate Figures for the 2 Banks) </t>
    <phoneticPr fontId="4"/>
  </si>
  <si>
    <t>⇒CONTENTS</t>
    <phoneticPr fontId="4"/>
  </si>
  <si>
    <t>2022年度末
As of
March 31,
2023</t>
  </si>
  <si>
    <t>Individual Deposits</t>
  </si>
  <si>
    <t>Corporate Deposits</t>
  </si>
  <si>
    <t>Financial/Government Institutions</t>
    <phoneticPr fontId="4"/>
  </si>
  <si>
    <t>Loans to SMEs and Individual Customers</t>
  </si>
  <si>
    <t xml:space="preserve"> (Banking Account + Trust Account)</t>
  </si>
  <si>
    <t xml:space="preserve">Percentage of Loans to SMEs and Individual Customers, of Total Domestic Loans  </t>
    <phoneticPr fontId="4"/>
  </si>
  <si>
    <r>
      <rPr>
        <sz val="8"/>
        <color indexed="8"/>
        <rFont val="メイリオ"/>
        <family val="3"/>
        <charset val="128"/>
      </rPr>
      <t>アジア</t>
    </r>
    <phoneticPr fontId="5"/>
  </si>
  <si>
    <r>
      <t>(</t>
    </r>
    <r>
      <rPr>
        <sz val="8"/>
        <rFont val="メイリオ"/>
        <family val="3"/>
        <charset val="128"/>
      </rPr>
      <t>１</t>
    </r>
    <r>
      <rPr>
        <sz val="8"/>
        <rFont val="Times New Roman"/>
        <family val="1"/>
      </rPr>
      <t>)</t>
    </r>
  </si>
  <si>
    <r>
      <t>(</t>
    </r>
    <r>
      <rPr>
        <sz val="8"/>
        <rFont val="メイリオ"/>
        <family val="3"/>
        <charset val="128"/>
      </rPr>
      <t>２</t>
    </r>
    <r>
      <rPr>
        <sz val="8"/>
        <rFont val="Times New Roman"/>
        <family val="1"/>
      </rPr>
      <t>)</t>
    </r>
  </si>
  <si>
    <r>
      <t>(</t>
    </r>
    <r>
      <rPr>
        <sz val="8"/>
        <rFont val="メイリオ"/>
        <family val="3"/>
        <charset val="128"/>
      </rPr>
      <t>３</t>
    </r>
    <r>
      <rPr>
        <sz val="8"/>
        <rFont val="Times New Roman"/>
        <family val="1"/>
      </rPr>
      <t>)</t>
    </r>
  </si>
  <si>
    <r>
      <t>(</t>
    </r>
    <r>
      <rPr>
        <sz val="8"/>
        <rFont val="メイリオ"/>
        <family val="3"/>
        <charset val="128"/>
      </rPr>
      <t>４</t>
    </r>
    <r>
      <rPr>
        <sz val="8"/>
        <rFont val="Times New Roman"/>
        <family val="1"/>
      </rPr>
      <t>)</t>
    </r>
  </si>
  <si>
    <r>
      <t>(</t>
    </r>
    <r>
      <rPr>
        <sz val="8"/>
        <rFont val="メイリオ"/>
        <family val="3"/>
        <charset val="128"/>
      </rPr>
      <t>５</t>
    </r>
    <r>
      <rPr>
        <sz val="8"/>
        <rFont val="Times New Roman"/>
        <family val="1"/>
      </rPr>
      <t>)</t>
    </r>
    <phoneticPr fontId="8"/>
  </si>
  <si>
    <r>
      <t>(</t>
    </r>
    <r>
      <rPr>
        <sz val="8"/>
        <rFont val="メイリオ"/>
        <family val="3"/>
        <charset val="128"/>
      </rPr>
      <t>６</t>
    </r>
    <r>
      <rPr>
        <sz val="8"/>
        <rFont val="Times New Roman"/>
        <family val="1"/>
      </rPr>
      <t>)</t>
    </r>
    <phoneticPr fontId="8"/>
  </si>
  <si>
    <r>
      <t>(</t>
    </r>
    <r>
      <rPr>
        <sz val="8"/>
        <rFont val="メイリオ"/>
        <family val="3"/>
        <charset val="128"/>
      </rPr>
      <t>７</t>
    </r>
    <r>
      <rPr>
        <sz val="8"/>
        <rFont val="Times New Roman"/>
        <family val="1"/>
      </rPr>
      <t>)</t>
    </r>
    <phoneticPr fontId="8"/>
  </si>
  <si>
    <r>
      <t>(</t>
    </r>
    <r>
      <rPr>
        <sz val="8"/>
        <rFont val="メイリオ"/>
        <family val="3"/>
        <charset val="128"/>
      </rPr>
      <t>８</t>
    </r>
    <r>
      <rPr>
        <sz val="8"/>
        <rFont val="Times New Roman"/>
        <family val="1"/>
      </rPr>
      <t>)</t>
    </r>
    <phoneticPr fontId="8"/>
  </si>
  <si>
    <t>役員数</t>
  </si>
  <si>
    <t>執行役員数（役員兼務者を除く）</t>
    <rPh sb="4" eb="5">
      <t>カズ</t>
    </rPh>
    <phoneticPr fontId="18"/>
  </si>
  <si>
    <t xml:space="preserve">       Number of Directors and Employees</t>
    <phoneticPr fontId="4"/>
  </si>
  <si>
    <t>Directors, Executive Officers as defined in the Companies Act, and Auditors</t>
    <phoneticPr fontId="4"/>
  </si>
  <si>
    <t>Executive Officers as defined in our internal regulations
(excluding those doubling as Directors as defined in the Companies Act)</t>
    <phoneticPr fontId="4"/>
  </si>
  <si>
    <t>従業員数（執行役員を除く）</t>
  </si>
  <si>
    <t>［外、平均臨時従業員数］</t>
  </si>
  <si>
    <t>Employees (excluding Executive Officers as defined in our internal regulations)</t>
    <phoneticPr fontId="4"/>
  </si>
  <si>
    <t>(持株会社・２行・みずほ証券　合算)</t>
    <phoneticPr fontId="4"/>
  </si>
  <si>
    <t>(Aggregate Figures for Mizuho Financial Group,the 2 Banks, and Mizuho Securities)</t>
    <phoneticPr fontId="4"/>
  </si>
  <si>
    <t>(連結)</t>
    <rPh sb="1" eb="3">
      <t>レンケツ</t>
    </rPh>
    <phoneticPr fontId="4"/>
  </si>
  <si>
    <t>(Consolidated)</t>
    <phoneticPr fontId="4"/>
  </si>
  <si>
    <t>[Average number of temporary employees]</t>
    <phoneticPr fontId="4"/>
  </si>
  <si>
    <t xml:space="preserve">        Number of Offices</t>
    <phoneticPr fontId="4"/>
  </si>
  <si>
    <t>国内</t>
    <rPh sb="0" eb="2">
      <t>コクナイ</t>
    </rPh>
    <phoneticPr fontId="4"/>
  </si>
  <si>
    <t>みずほ銀行</t>
    <rPh sb="3" eb="5">
      <t>ギンコウ</t>
    </rPh>
    <phoneticPr fontId="21"/>
  </si>
  <si>
    <t>みずほ信託銀行</t>
    <rPh sb="3" eb="5">
      <t>シンタク</t>
    </rPh>
    <rPh sb="5" eb="7">
      <t>ギンコウ</t>
    </rPh>
    <phoneticPr fontId="21"/>
  </si>
  <si>
    <t>みずほ証券</t>
    <rPh sb="3" eb="5">
      <t>ショウケン</t>
    </rPh>
    <phoneticPr fontId="21"/>
  </si>
  <si>
    <t>Domestic</t>
    <phoneticPr fontId="4"/>
  </si>
  <si>
    <t>Mizuho Bank</t>
    <phoneticPr fontId="4"/>
  </si>
  <si>
    <t>Mizuho Trust &amp; Banking</t>
    <phoneticPr fontId="4"/>
  </si>
  <si>
    <t>Mizuho Securities</t>
    <phoneticPr fontId="4"/>
  </si>
  <si>
    <t>Overseas</t>
    <phoneticPr fontId="4"/>
  </si>
  <si>
    <t>役員数及び従業員数
Number of Directors and Employees</t>
    <phoneticPr fontId="4"/>
  </si>
  <si>
    <t>店舗数等
Number of Offices</t>
    <phoneticPr fontId="4"/>
  </si>
  <si>
    <r>
      <t>みずほ銀行(注</t>
    </r>
    <r>
      <rPr>
        <vertAlign val="superscript"/>
        <sz val="8"/>
        <color indexed="8"/>
        <rFont val="Meiryo UI"/>
        <family val="3"/>
        <charset val="128"/>
      </rPr>
      <t>1</t>
    </r>
    <r>
      <rPr>
        <sz val="8"/>
        <color indexed="8"/>
        <rFont val="Meiryo UI"/>
        <family val="3"/>
        <charset val="128"/>
      </rPr>
      <t>)</t>
    </r>
    <rPh sb="3" eb="5">
      <t>ギンコウ</t>
    </rPh>
    <rPh sb="6" eb="7">
      <t>チュウ</t>
    </rPh>
    <phoneticPr fontId="21"/>
  </si>
  <si>
    <r>
      <t>海外(注</t>
    </r>
    <r>
      <rPr>
        <vertAlign val="superscript"/>
        <sz val="8"/>
        <color indexed="8"/>
        <rFont val="Meiryo UI"/>
        <family val="3"/>
        <charset val="128"/>
      </rPr>
      <t>2</t>
    </r>
    <r>
      <rPr>
        <sz val="8"/>
        <color indexed="8"/>
        <rFont val="Meiryo UI"/>
        <family val="3"/>
        <charset val="128"/>
      </rPr>
      <t>)</t>
    </r>
    <rPh sb="0" eb="2">
      <t>カイガイ</t>
    </rPh>
    <phoneticPr fontId="4"/>
  </si>
  <si>
    <t>（注1）本支店（除く振込専用支店、口座振替専用支店、共同利用ATM管理専門支店、インターネット支店、確定拠出年金支店）及び出張所等であります。</t>
    <rPh sb="4" eb="7">
      <t>ホンシテン</t>
    </rPh>
    <rPh sb="8" eb="9">
      <t>ノゾ</t>
    </rPh>
    <rPh sb="10" eb="12">
      <t>フリコミ</t>
    </rPh>
    <rPh sb="12" eb="14">
      <t>センヨウ</t>
    </rPh>
    <rPh sb="14" eb="16">
      <t>シテン</t>
    </rPh>
    <rPh sb="17" eb="19">
      <t>コウザ</t>
    </rPh>
    <rPh sb="19" eb="21">
      <t>フリカエ</t>
    </rPh>
    <rPh sb="21" eb="23">
      <t>センヨウ</t>
    </rPh>
    <rPh sb="23" eb="25">
      <t>シテン</t>
    </rPh>
    <rPh sb="26" eb="28">
      <t>キョウドウ</t>
    </rPh>
    <rPh sb="28" eb="30">
      <t>リヨウ</t>
    </rPh>
    <rPh sb="33" eb="35">
      <t>カンリ</t>
    </rPh>
    <rPh sb="35" eb="37">
      <t>センモン</t>
    </rPh>
    <rPh sb="37" eb="39">
      <t>シテン</t>
    </rPh>
    <phoneticPr fontId="18"/>
  </si>
  <si>
    <t>（注2）海外の支店、出張所、駐在員事務所であります。</t>
    <rPh sb="4" eb="6">
      <t>カイガイ</t>
    </rPh>
    <rPh sb="7" eb="9">
      <t>シテン</t>
    </rPh>
    <rPh sb="10" eb="12">
      <t>シュッチョウ</t>
    </rPh>
    <rPh sb="12" eb="13">
      <t>ジョ</t>
    </rPh>
    <rPh sb="14" eb="17">
      <t>チュウザイイン</t>
    </rPh>
    <rPh sb="17" eb="19">
      <t>ジム</t>
    </rPh>
    <rPh sb="19" eb="20">
      <t>ショ</t>
    </rPh>
    <phoneticPr fontId="18"/>
  </si>
  <si>
    <t xml:space="preserve">  *2 The above numbers are the numbers of overseas branches or relevant offices, and overseas representative offices.</t>
    <phoneticPr fontId="4"/>
  </si>
  <si>
    <t>受取固定・支払変動</t>
  </si>
  <si>
    <t>受取変動・支払固定</t>
  </si>
  <si>
    <t>受取変動・支払変動</t>
  </si>
  <si>
    <t>受取固定・支払固定</t>
  </si>
  <si>
    <t>合　　　計</t>
  </si>
  <si>
    <t>Receive Fixed / Pay Float</t>
  </si>
  <si>
    <t>Receive Float / Pay Fixed</t>
  </si>
  <si>
    <t>Receive Float / Pay Float</t>
  </si>
  <si>
    <t>Receive Fixed / Pay Fixed</t>
  </si>
  <si>
    <t>Within
1 year</t>
  </si>
  <si>
    <t>1 - 5
years</t>
  </si>
  <si>
    <t>Over
5 years</t>
  </si>
  <si>
    <t>（参考）ヘッジ会計適用デリバティブ取引に係る繰延損益</t>
    <rPh sb="1" eb="3">
      <t>サンコウ</t>
    </rPh>
    <rPh sb="7" eb="9">
      <t>カイケイ</t>
    </rPh>
    <rPh sb="9" eb="11">
      <t>テキヨウ</t>
    </rPh>
    <rPh sb="17" eb="19">
      <t>トリヒキ</t>
    </rPh>
    <rPh sb="20" eb="21">
      <t>カカ</t>
    </rPh>
    <rPh sb="22" eb="24">
      <t>クリノベ</t>
    </rPh>
    <rPh sb="24" eb="26">
      <t>ソンエキ</t>
    </rPh>
    <phoneticPr fontId="13"/>
  </si>
  <si>
    <t xml:space="preserve">  Reference:Deferred Hedge Gains/Losses on Derivative Transactions Qualifying for Hedge Accounting</t>
    <phoneticPr fontId="4"/>
  </si>
  <si>
    <t>繰延利益</t>
    <rPh sb="0" eb="2">
      <t>クリノベ</t>
    </rPh>
    <rPh sb="2" eb="4">
      <t>リエキ</t>
    </rPh>
    <phoneticPr fontId="13"/>
  </si>
  <si>
    <t>繰延損失</t>
    <rPh sb="0" eb="2">
      <t>クリノベ</t>
    </rPh>
    <rPh sb="2" eb="4">
      <t>ソンシツ</t>
    </rPh>
    <phoneticPr fontId="13"/>
  </si>
  <si>
    <t>ネット繰延損益
（税効果額等控除前）</t>
    <rPh sb="13" eb="14">
      <t>トウ</t>
    </rPh>
    <phoneticPr fontId="13"/>
  </si>
  <si>
    <t>Gains</t>
    <phoneticPr fontId="4"/>
  </si>
  <si>
    <t>Losses</t>
    <phoneticPr fontId="4"/>
  </si>
  <si>
    <t>Deferred Hedge Gains/Losses</t>
    <phoneticPr fontId="4"/>
  </si>
  <si>
    <t xml:space="preserve">  *1 The above numbers are the numbers of head office, domestic branches (excluding branches and offices for remittance purposes, branches offering
account transfer services, branches and offices to maintain shared ATMs, internet branches, and pension plan advisory offices),
domestic sub-branches, and others.</t>
    <phoneticPr fontId="4"/>
  </si>
  <si>
    <t>１年以内</t>
    <rPh sb="1" eb="2">
      <t>ネン</t>
    </rPh>
    <rPh sb="2" eb="4">
      <t>イナイ</t>
    </rPh>
    <phoneticPr fontId="13"/>
  </si>
  <si>
    <t>１年超
５年以内</t>
    <rPh sb="1" eb="2">
      <t>ネン</t>
    </rPh>
    <rPh sb="2" eb="3">
      <t>チョウ</t>
    </rPh>
    <rPh sb="5" eb="6">
      <t>ネン</t>
    </rPh>
    <rPh sb="6" eb="8">
      <t>イナイ</t>
    </rPh>
    <phoneticPr fontId="13"/>
  </si>
  <si>
    <t>５年超</t>
    <rPh sb="1" eb="2">
      <t>ネン</t>
    </rPh>
    <rPh sb="2" eb="3">
      <t>チョウ</t>
    </rPh>
    <phoneticPr fontId="13"/>
  </si>
  <si>
    <t>（2行合算）</t>
    <phoneticPr fontId="4"/>
  </si>
  <si>
    <t xml:space="preserve">     Overview of Derivative Transactions Qualifying for Hedge Accounting</t>
    <phoneticPr fontId="4"/>
  </si>
  <si>
    <t xml:space="preserve"> (Aggregate Figures for the 2 Banks)</t>
    <phoneticPr fontId="4"/>
  </si>
  <si>
    <t>（MHBK）</t>
    <phoneticPr fontId="4"/>
  </si>
  <si>
    <t xml:space="preserve"> (MHBK)</t>
    <phoneticPr fontId="4"/>
  </si>
  <si>
    <t>（MHTB）</t>
    <phoneticPr fontId="4"/>
  </si>
  <si>
    <t xml:space="preserve"> (MHTB)</t>
    <phoneticPr fontId="4"/>
  </si>
  <si>
    <t>ヘッジ会計適用デリバティブ取引の概要
Overview of Derivative Transactions Qualifying for Hedge Accounting</t>
    <phoneticPr fontId="4"/>
  </si>
  <si>
    <t>2022年度中間
First Half of
Fiscal 2022</t>
  </si>
  <si>
    <t>2022年度3Q
3rd quarter of
Fiscal 2022</t>
    <phoneticPr fontId="4"/>
  </si>
  <si>
    <t>2022年度1Q
1st quarter of
Fiscal 2022</t>
    <phoneticPr fontId="4"/>
  </si>
  <si>
    <t>2023年度
第1四半期末
As of
June 30,
2023</t>
    <rPh sb="7" eb="8">
      <t>ダイ</t>
    </rPh>
    <rPh sb="9" eb="12">
      <t>シハンキ</t>
    </rPh>
    <phoneticPr fontId="5"/>
  </si>
  <si>
    <t>2023年度第1四半期末</t>
    <rPh sb="6" eb="7">
      <t>ダイ</t>
    </rPh>
    <rPh sb="8" eb="11">
      <t>シハンキ</t>
    </rPh>
    <phoneticPr fontId="5"/>
  </si>
  <si>
    <t>As of June 30, 2023</t>
    <phoneticPr fontId="4"/>
  </si>
  <si>
    <t>貸借対照表
計上額(時価)</t>
  </si>
  <si>
    <t>金利スワップ収支</t>
    <rPh sb="0" eb="2">
      <t>キンリ</t>
    </rPh>
    <rPh sb="6" eb="8">
      <t>シュウシ</t>
    </rPh>
    <phoneticPr fontId="4"/>
  </si>
  <si>
    <t>金融派生商品損益</t>
    <rPh sb="6" eb="8">
      <t>ソンエキ</t>
    </rPh>
    <phoneticPr fontId="4"/>
  </si>
  <si>
    <t>国債等債券損益</t>
    <rPh sb="5" eb="7">
      <t>ソンエキ</t>
    </rPh>
    <phoneticPr fontId="4"/>
  </si>
  <si>
    <t>外国為替売買損益</t>
    <rPh sb="4" eb="8">
      <t>バイバイソンエキ</t>
    </rPh>
    <phoneticPr fontId="4"/>
  </si>
  <si>
    <t>外国為替売買損益</t>
    <rPh sb="4" eb="6">
      <t>バイバイ</t>
    </rPh>
    <rPh sb="6" eb="8">
      <t>ソンエキ</t>
    </rPh>
    <phoneticPr fontId="4"/>
  </si>
  <si>
    <t>特定金融派生商品損益</t>
    <rPh sb="8" eb="10">
      <t>ソンエキ</t>
    </rPh>
    <phoneticPr fontId="4"/>
  </si>
  <si>
    <t>特定金融派生商品損益</t>
    <rPh sb="8" eb="10">
      <t>ソンエキ</t>
    </rPh>
    <phoneticPr fontId="4"/>
  </si>
  <si>
    <t>Net Interest Rate Swap Income</t>
  </si>
  <si>
    <t>Net Interest Rate Swap Income</t>
    <phoneticPr fontId="4"/>
  </si>
  <si>
    <t>Net Gains (Losses) on Derivatives for Trading Transactions</t>
  </si>
  <si>
    <t>Net Gains (Losses) on Derivatives for Trading Transactions</t>
    <phoneticPr fontId="4"/>
  </si>
  <si>
    <t>Net Gains (Losses) related to Bonds</t>
  </si>
  <si>
    <t>Net Gains (Losses) related to Bonds</t>
    <phoneticPr fontId="4"/>
  </si>
  <si>
    <t>Net Gains (Losses) on Derivatives other than for Trading or Hedging</t>
  </si>
  <si>
    <t>Net Gains (Losses) on Derivatives other than for Trading or Hedging</t>
    <phoneticPr fontId="4"/>
  </si>
  <si>
    <t>Net Gains (Losses) on Foreign Exchange Transactions</t>
  </si>
  <si>
    <t>Net Gains (Losses) on Foreign Exchange Transactions</t>
    <phoneticPr fontId="4"/>
  </si>
  <si>
    <t>Net Gains (Losses) related to Bonds</t>
    <phoneticPr fontId="4"/>
  </si>
  <si>
    <t>Net Gains (Losses) on Derivatives other than for Trading or Hedging</t>
    <phoneticPr fontId="4"/>
  </si>
  <si>
    <t>ＭＨＦＧ：みずほフィナンシャルグループ　Mizuho Financial Group
ＭＨＢＫ：みずほ銀行　Mizuho Bank
ＭＨＴＢ：みずほ信託銀行　Mizuho Trust &amp; Banking  
ＭＨＳＣ：みずほ証券　Mizuho Securities
２行合算：みずほ銀行（単体）＋みずほ信託銀行（単体）
               Aggregate Figures for the 2 Banks：Mizuho Bank(Non-consolidated)＋Mizuho Trust&amp;Banking (Non-consolidated)
グループ合算：MHBK 、 MHTB 、MHSC 、 及び主要子会社等の合算 （管理会計）
　　　       　Group Aggregate: MHBK + MHTB + MHSC + other major subsidiaries on a non consolidated basis (management accounting)</t>
    <rPh sb="283" eb="285">
      <t>ガッサン</t>
    </rPh>
    <phoneticPr fontId="4"/>
  </si>
  <si>
    <r>
      <t>連結業務純益+ ETF関係損益</t>
    </r>
    <r>
      <rPr>
        <sz val="6"/>
        <rFont val="Meiryo UI"/>
        <family val="3"/>
        <charset val="128"/>
      </rPr>
      <t xml:space="preserve"> (十億円)</t>
    </r>
    <rPh sb="0" eb="2">
      <t>レンケツ</t>
    </rPh>
    <rPh sb="2" eb="4">
      <t>ギョウム</t>
    </rPh>
    <rPh sb="4" eb="6">
      <t>ジュンエキ</t>
    </rPh>
    <rPh sb="11" eb="15">
      <t>カンケイソンエキ</t>
    </rPh>
    <phoneticPr fontId="5"/>
  </si>
  <si>
    <r>
      <t>Consolidated Net Business Profits
+Net Gains (Losses) related to ETFs and others</t>
    </r>
    <r>
      <rPr>
        <sz val="6"/>
        <rFont val="Times New Roman"/>
        <family val="1"/>
      </rPr>
      <t xml:space="preserve"> (Billions of yen)</t>
    </r>
    <phoneticPr fontId="5"/>
  </si>
  <si>
    <t>（注）2020年度末以降は、期末日における市場価格等に基づいております。2019年度末以前は、株式については期末前１ヵ月の市場価格の平均等に基づき、また、それ以外については期末日における市場価格等に基づいております。</t>
    <rPh sb="7" eb="9">
      <t>ネンド</t>
    </rPh>
    <rPh sb="10" eb="12">
      <t>イコウ</t>
    </rPh>
    <rPh sb="40" eb="42">
      <t>ネンド</t>
    </rPh>
    <rPh sb="42" eb="43">
      <t>マツ</t>
    </rPh>
    <rPh sb="43" eb="45">
      <t>イゼン</t>
    </rPh>
    <phoneticPr fontId="4"/>
  </si>
  <si>
    <t xml:space="preserve">  * As of March 31, 2021 and after, fair value of securities is determined at the quoted market price if available, or other reasonable value at the consolidated balance sheet date.
As of March 31, 2020 and before, fair value of Japanese stocks with a quoted market price is determined based on the average quoted market price over the month preceding the consolidated balance sheet date.</t>
  </si>
  <si>
    <t xml:space="preserve">     Fair value of securities other than Japanese stocks is determined at the quoted market price if available, or other reasonable value at the consolidated balance sheet date.</t>
  </si>
  <si>
    <t>[17,707]</t>
  </si>
  <si>
    <t>[20,076]</t>
  </si>
  <si>
    <t>-</t>
    <phoneticPr fontId="4"/>
  </si>
  <si>
    <t>-</t>
    <phoneticPr fontId="4"/>
  </si>
  <si>
    <t>-</t>
    <phoneticPr fontId="4"/>
  </si>
  <si>
    <t>-</t>
    <phoneticPr fontId="4"/>
  </si>
  <si>
    <t>-</t>
    <phoneticPr fontId="4"/>
  </si>
  <si>
    <t>-</t>
    <phoneticPr fontId="4"/>
  </si>
  <si>
    <t>-</t>
    <phoneticPr fontId="4"/>
  </si>
  <si>
    <t>（注1）役員数及び執行役員数は、兼務者を調整のうえ記載しております。</t>
    <rPh sb="4" eb="6">
      <t>ヤクイン</t>
    </rPh>
    <rPh sb="6" eb="7">
      <t>スウ</t>
    </rPh>
    <rPh sb="7" eb="8">
      <t>オヨ</t>
    </rPh>
    <rPh sb="9" eb="11">
      <t>シッコウ</t>
    </rPh>
    <rPh sb="11" eb="12">
      <t>ヤク</t>
    </rPh>
    <rPh sb="12" eb="13">
      <t>イン</t>
    </rPh>
    <rPh sb="13" eb="14">
      <t>スウ</t>
    </rPh>
    <rPh sb="25" eb="27">
      <t>キサイ</t>
    </rPh>
    <phoneticPr fontId="18"/>
  </si>
  <si>
    <t xml:space="preserve">  *1 The above numbers have been adjusted for those who are doubling other positions.</t>
    <phoneticPr fontId="4"/>
  </si>
  <si>
    <t>（注2）持株会社とみずほ銀行では、2016年度から 2019年度まで「専門役員」 を設定しております。</t>
    <rPh sb="4" eb="6">
      <t>モチカブ</t>
    </rPh>
    <rPh sb="6" eb="8">
      <t>ガイシャ</t>
    </rPh>
    <rPh sb="12" eb="14">
      <t>ギンコウ</t>
    </rPh>
    <rPh sb="21" eb="23">
      <t>ネンド</t>
    </rPh>
    <rPh sb="30" eb="32">
      <t>ネンド</t>
    </rPh>
    <rPh sb="35" eb="37">
      <t>センモン</t>
    </rPh>
    <rPh sb="37" eb="39">
      <t>ヤクイン</t>
    </rPh>
    <rPh sb="42" eb="44">
      <t>セッテイ</t>
    </rPh>
    <phoneticPr fontId="18"/>
  </si>
  <si>
    <t>（注1）従業員数は、連結会社各社において、それぞれ社外への出向者を除き、社外から受け入れた出向者を含んでおります。また、海外の現地採用者を含み、嘱託及び臨時従業員を含んでおりません。</t>
    <phoneticPr fontId="4"/>
  </si>
  <si>
    <t xml:space="preserve">  *1 The number of Employees excludes employees seconded outside the company and includes employees seconded from outside the company in each consolidated
subsidiary. That number also includes overseas local staff but excludes advisers and temporary employees.</t>
    <phoneticPr fontId="4"/>
  </si>
  <si>
    <t>[17,010]</t>
    <phoneticPr fontId="4"/>
  </si>
  <si>
    <t>[15,309]</t>
    <phoneticPr fontId="4"/>
  </si>
  <si>
    <t>[14,019]</t>
    <phoneticPr fontId="4"/>
  </si>
  <si>
    <t>[13,190]</t>
    <phoneticPr fontId="4"/>
  </si>
  <si>
    <t>（注2）2018年度末は、「外、平均臨時従業員数」に派遣社員数が含まれております。</t>
    <rPh sb="8" eb="11">
      <t>ネンドマツ</t>
    </rPh>
    <phoneticPr fontId="4"/>
  </si>
  <si>
    <t xml:space="preserve">  *2 Mizuho Financial Group and Mizuho Bank have designated "Specialist Officer" from FY2016 to FY2019.</t>
    <phoneticPr fontId="4"/>
  </si>
  <si>
    <t xml:space="preserve">  *2 Regarding the figures as of March 31, 2019, the number of dispatched employees was included in "Average number of temporary employees".</t>
    <phoneticPr fontId="4"/>
  </si>
  <si>
    <t>2023年度
第1四半期末
As of June 30, 2023</t>
    <phoneticPr fontId="4"/>
  </si>
  <si>
    <t>2023年度1Q
1st quarter of
Fiscal 2023</t>
    <phoneticPr fontId="4"/>
  </si>
  <si>
    <t>2023年度中間
First Half of
Fiscal 2023</t>
    <phoneticPr fontId="4"/>
  </si>
  <si>
    <t>2023年度中間
First Half of
Fiscal 2023</t>
    <phoneticPr fontId="4"/>
  </si>
  <si>
    <t>2023年度
中間期末
As of
September 30,
2023</t>
  </si>
  <si>
    <t>2023年度
中間期末
As of
September 30,
2023</t>
    <phoneticPr fontId="4"/>
  </si>
  <si>
    <t>2023年度
中間期末
As of
September 30,
2023</t>
    <phoneticPr fontId="5"/>
  </si>
  <si>
    <t>2023年度中間期末</t>
    <phoneticPr fontId="4"/>
  </si>
  <si>
    <t>As of September 30, 2023</t>
    <phoneticPr fontId="4"/>
  </si>
  <si>
    <t>国内業務部門</t>
    <rPh sb="0" eb="2">
      <t>コクナイ</t>
    </rPh>
    <rPh sb="2" eb="4">
      <t>ギョウム</t>
    </rPh>
    <rPh sb="4" eb="6">
      <t>ブモン</t>
    </rPh>
    <phoneticPr fontId="7"/>
  </si>
  <si>
    <t xml:space="preserve"> Domestic Sector</t>
  </si>
  <si>
    <t>資金運用勘定</t>
    <rPh sb="0" eb="1">
      <t>シ</t>
    </rPh>
    <rPh sb="1" eb="2">
      <t>キン</t>
    </rPh>
    <rPh sb="2" eb="3">
      <t>ウン</t>
    </rPh>
    <rPh sb="3" eb="4">
      <t>ヨウ</t>
    </rPh>
    <rPh sb="4" eb="5">
      <t>カン</t>
    </rPh>
    <rPh sb="5" eb="6">
      <t>サダム</t>
    </rPh>
    <phoneticPr fontId="7"/>
  </si>
  <si>
    <t>Assets</t>
  </si>
  <si>
    <t>（2行合算）</t>
  </si>
  <si>
    <t>(Aggregate Figures for the 2 Banks)</t>
    <phoneticPr fontId="4"/>
  </si>
  <si>
    <t>Loans and bills discounted</t>
  </si>
  <si>
    <t>貸出金</t>
    <rPh sb="0" eb="2">
      <t>カシダシ</t>
    </rPh>
    <rPh sb="2" eb="3">
      <t>キン</t>
    </rPh>
    <phoneticPr fontId="7"/>
  </si>
  <si>
    <t>平均残高</t>
    <phoneticPr fontId="4"/>
  </si>
  <si>
    <t>収入・費用</t>
    <phoneticPr fontId="4"/>
  </si>
  <si>
    <t>利回（％）</t>
    <phoneticPr fontId="4"/>
  </si>
  <si>
    <t>Average balance</t>
    <phoneticPr fontId="4"/>
  </si>
  <si>
    <t>Income/Expenses</t>
    <phoneticPr fontId="4"/>
  </si>
  <si>
    <t>Yield (%)</t>
    <phoneticPr fontId="4"/>
  </si>
  <si>
    <t>有価証券</t>
    <rPh sb="0" eb="2">
      <t>ユウカ</t>
    </rPh>
    <rPh sb="2" eb="4">
      <t>ショウケン</t>
    </rPh>
    <phoneticPr fontId="7"/>
  </si>
  <si>
    <t>Securities</t>
  </si>
  <si>
    <t>Call loans</t>
  </si>
  <si>
    <t>Receivables under securities borrowing transactions</t>
  </si>
  <si>
    <t>債券貸借取引支払保証金</t>
    <rPh sb="0" eb="2">
      <t>サイケン</t>
    </rPh>
    <rPh sb="2" eb="4">
      <t>タイシャク</t>
    </rPh>
    <rPh sb="4" eb="6">
      <t>トリヒキ</t>
    </rPh>
    <rPh sb="6" eb="8">
      <t>シハラ</t>
    </rPh>
    <rPh sb="8" eb="11">
      <t>ホショウキン</t>
    </rPh>
    <phoneticPr fontId="7"/>
  </si>
  <si>
    <t>Cash and due from banks</t>
  </si>
  <si>
    <t>資金調達勘定</t>
    <rPh sb="0" eb="1">
      <t>シ</t>
    </rPh>
    <rPh sb="1" eb="2">
      <t>キン</t>
    </rPh>
    <rPh sb="2" eb="3">
      <t>チョウ</t>
    </rPh>
    <rPh sb="3" eb="4">
      <t>タチ</t>
    </rPh>
    <rPh sb="4" eb="5">
      <t>カン</t>
    </rPh>
    <rPh sb="5" eb="6">
      <t>サダム</t>
    </rPh>
    <phoneticPr fontId="7"/>
  </si>
  <si>
    <t>Liabilities</t>
  </si>
  <si>
    <t>預金</t>
    <rPh sb="0" eb="2">
      <t>ヨキン</t>
    </rPh>
    <phoneticPr fontId="7"/>
  </si>
  <si>
    <t>Negotiable certificates of deposits</t>
  </si>
  <si>
    <t>コールマネー</t>
  </si>
  <si>
    <t>Call money</t>
  </si>
  <si>
    <t>Payables under repurchase agreements</t>
  </si>
  <si>
    <t>債券貸借取引受入担保金</t>
    <rPh sb="0" eb="2">
      <t>サイケン</t>
    </rPh>
    <rPh sb="2" eb="4">
      <t>タイシャク</t>
    </rPh>
    <rPh sb="4" eb="6">
      <t>トリヒキ</t>
    </rPh>
    <rPh sb="6" eb="8">
      <t>ウケイレ</t>
    </rPh>
    <rPh sb="8" eb="11">
      <t>タンポキン</t>
    </rPh>
    <phoneticPr fontId="7"/>
  </si>
  <si>
    <t>Payables under securities lending transactions</t>
  </si>
  <si>
    <t>Borrowed money</t>
  </si>
  <si>
    <t>借用金</t>
    <rPh sb="0" eb="2">
      <t>シャクヨウ</t>
    </rPh>
    <rPh sb="2" eb="3">
      <t>キン</t>
    </rPh>
    <phoneticPr fontId="7"/>
  </si>
  <si>
    <t>売現先勘定</t>
    <rPh sb="0" eb="1">
      <t>ウ</t>
    </rPh>
    <rPh sb="1" eb="2">
      <t>ゲン</t>
    </rPh>
    <rPh sb="2" eb="3">
      <t>サキ</t>
    </rPh>
    <rPh sb="3" eb="5">
      <t>カンジョウ</t>
    </rPh>
    <phoneticPr fontId="7"/>
  </si>
  <si>
    <t>譲渡性預金</t>
    <rPh sb="0" eb="3">
      <t>ジョウトセイ</t>
    </rPh>
    <rPh sb="3" eb="5">
      <t>ヨキン</t>
    </rPh>
    <phoneticPr fontId="7"/>
  </si>
  <si>
    <t>国際業務部門</t>
    <phoneticPr fontId="7"/>
  </si>
  <si>
    <t>International Sector</t>
    <phoneticPr fontId="4"/>
  </si>
  <si>
    <t>(2行合算)</t>
    <phoneticPr fontId="4"/>
  </si>
  <si>
    <t xml:space="preserve">    Source and Use of Funds (Aggregate Figures for the 2 Banks)</t>
    <phoneticPr fontId="4"/>
  </si>
  <si>
    <t>(MHBK)</t>
    <phoneticPr fontId="4"/>
  </si>
  <si>
    <t>(MHBK単体)</t>
    <rPh sb="5" eb="7">
      <t>タンタイ</t>
    </rPh>
    <phoneticPr fontId="4"/>
  </si>
  <si>
    <t xml:space="preserve">    Source and Use of Funds (MHTB)</t>
    <phoneticPr fontId="4"/>
  </si>
  <si>
    <t>(MHTB単体)</t>
    <rPh sb="5" eb="7">
      <t>タンタイ</t>
    </rPh>
    <phoneticPr fontId="4"/>
  </si>
  <si>
    <t>(MHTB)</t>
    <phoneticPr fontId="4"/>
  </si>
  <si>
    <t>10-1</t>
    <phoneticPr fontId="4"/>
  </si>
  <si>
    <t>10-2</t>
    <phoneticPr fontId="4"/>
  </si>
  <si>
    <t xml:space="preserve">   Non-Consolidated Balance Sheets (MHBK)</t>
    <phoneticPr fontId="4"/>
  </si>
  <si>
    <t xml:space="preserve">   Non-Consolidated Statements of Income (MHBK)</t>
    <phoneticPr fontId="5"/>
  </si>
  <si>
    <t>4.損益計算書 (MHBK単体)</t>
    <rPh sb="2" eb="4">
      <t>ソンエキ</t>
    </rPh>
    <rPh sb="4" eb="7">
      <t>ケイサンショ</t>
    </rPh>
    <rPh sb="13" eb="15">
      <t>タンタイ</t>
    </rPh>
    <phoneticPr fontId="4"/>
  </si>
  <si>
    <t>1.連結損益計算書 (MHFG連結)</t>
    <rPh sb="2" eb="4">
      <t>レンケツ</t>
    </rPh>
    <rPh sb="4" eb="6">
      <t>ソンエキ</t>
    </rPh>
    <rPh sb="6" eb="9">
      <t>ケイサンショ</t>
    </rPh>
    <rPh sb="15" eb="17">
      <t>レンケツ</t>
    </rPh>
    <phoneticPr fontId="5"/>
  </si>
  <si>
    <t xml:space="preserve">  Consolidated Statements of Income (MHFG)</t>
    <phoneticPr fontId="5"/>
  </si>
  <si>
    <t>2.連結貸借対照表 (MHFG連結)</t>
    <rPh sb="2" eb="4">
      <t>レンケツ</t>
    </rPh>
    <rPh sb="4" eb="6">
      <t>タイシャク</t>
    </rPh>
    <rPh sb="6" eb="8">
      <t>タイショウ</t>
    </rPh>
    <rPh sb="8" eb="9">
      <t>ヒョウ</t>
    </rPh>
    <rPh sb="15" eb="17">
      <t>レンケツ</t>
    </rPh>
    <phoneticPr fontId="5"/>
  </si>
  <si>
    <t xml:space="preserve">   Consolidated Balance Sheets (MHFG)</t>
    <phoneticPr fontId="5"/>
  </si>
  <si>
    <t>3.損益計算書 (2行合算)</t>
    <rPh sb="2" eb="4">
      <t>ソンエキ</t>
    </rPh>
    <rPh sb="4" eb="7">
      <t>ケイサンショ</t>
    </rPh>
    <rPh sb="10" eb="11">
      <t>ギョウ</t>
    </rPh>
    <rPh sb="11" eb="13">
      <t>ガッサン</t>
    </rPh>
    <phoneticPr fontId="4"/>
  </si>
  <si>
    <t>5.貸借対照表 (MHBK単体)</t>
    <rPh sb="2" eb="4">
      <t>タイシャク</t>
    </rPh>
    <rPh sb="4" eb="7">
      <t>タイショウヒョウ</t>
    </rPh>
    <rPh sb="13" eb="15">
      <t>タンタイ</t>
    </rPh>
    <phoneticPr fontId="4"/>
  </si>
  <si>
    <t>6.損益計算書 (MHTB単体)</t>
    <rPh sb="2" eb="4">
      <t>ソンエキ</t>
    </rPh>
    <rPh sb="4" eb="7">
      <t>ケイサンショ</t>
    </rPh>
    <rPh sb="13" eb="15">
      <t>タンタイ</t>
    </rPh>
    <phoneticPr fontId="4"/>
  </si>
  <si>
    <t xml:space="preserve">   Non-Consolidated Statements of Income (MHTB)</t>
    <phoneticPr fontId="4"/>
  </si>
  <si>
    <t>7.貸借対照表 (MHTB単体)</t>
    <rPh sb="2" eb="4">
      <t>タイシャク</t>
    </rPh>
    <rPh sb="4" eb="7">
      <t>タイショウヒョウ</t>
    </rPh>
    <rPh sb="13" eb="15">
      <t>タンタイ</t>
    </rPh>
    <phoneticPr fontId="4"/>
  </si>
  <si>
    <t xml:space="preserve">   Non-Consolidated Balance Sheets (MHTB)</t>
    <phoneticPr fontId="4"/>
  </si>
  <si>
    <t>8.損益計算書 (MHSC単体)</t>
    <rPh sb="2" eb="4">
      <t>ソンエキ</t>
    </rPh>
    <rPh sb="4" eb="7">
      <t>ケイサンショ</t>
    </rPh>
    <rPh sb="13" eb="15">
      <t>タンタイ</t>
    </rPh>
    <phoneticPr fontId="4"/>
  </si>
  <si>
    <t xml:space="preserve">   Non-Consolidated Statements of Income (MHSC)</t>
    <phoneticPr fontId="5"/>
  </si>
  <si>
    <t>9.貸借対照表 (MHSC単体)</t>
    <rPh sb="2" eb="4">
      <t>タイシャク</t>
    </rPh>
    <rPh sb="4" eb="7">
      <t>タイショウヒョウ</t>
    </rPh>
    <rPh sb="13" eb="15">
      <t>タンタイ</t>
    </rPh>
    <phoneticPr fontId="4"/>
  </si>
  <si>
    <t xml:space="preserve">   Non-Consolidated Balance Sheets (MHSC)</t>
    <phoneticPr fontId="5"/>
  </si>
  <si>
    <t>損益計算書（MHBK単体）
Non-Consolidated Statements of Income(MHBK)</t>
  </si>
  <si>
    <t>貸借対照表（MHBK単体）
Non-Consolidated Balance Sheets(MHBK)</t>
  </si>
  <si>
    <t>損益計算書（MHTB単体）
Non-Consolidated Statements of Income(MHTB)</t>
  </si>
  <si>
    <t>貸借対照表（MHTB単体）
Non-Consolidated Balance Sheets(MHTB)</t>
  </si>
  <si>
    <t>損益計算書（MHSC単体）
Non-Consolidated Statements of Income(MHSC)</t>
  </si>
  <si>
    <t>貸借対照表（MHSC単体）
Non-Consolidated Balance Sheets(MHSC)</t>
  </si>
  <si>
    <t>連結損益計算書（MHFG連結）
Consolidated Statements of Income(MHFG)</t>
  </si>
  <si>
    <t>連結貸借対照表（MHFG連結）
Consolidated Balance Sheets(MHFG)</t>
  </si>
  <si>
    <t>損益計算書（2行合算）
Non-Consolidated Statements of Income(Aggregate Figures for the 2 Banks)</t>
    <rPh sb="7" eb="8">
      <t>イ</t>
    </rPh>
    <rPh sb="8" eb="10">
      <t>ガッサン</t>
    </rPh>
    <phoneticPr fontId="4"/>
  </si>
  <si>
    <t>10-3</t>
    <phoneticPr fontId="4"/>
  </si>
  <si>
    <t>10-1.運用・調達 (2行合算)</t>
    <rPh sb="5" eb="7">
      <t>ウンヨウ</t>
    </rPh>
    <rPh sb="8" eb="10">
      <t>チョウタツ</t>
    </rPh>
    <phoneticPr fontId="4"/>
  </si>
  <si>
    <t>10-2.運用・調達（MHBK単体）</t>
    <rPh sb="5" eb="7">
      <t>ウンヨウ</t>
    </rPh>
    <rPh sb="8" eb="10">
      <t>チョウタツ</t>
    </rPh>
    <rPh sb="15" eb="17">
      <t>タンタイ</t>
    </rPh>
    <phoneticPr fontId="4"/>
  </si>
  <si>
    <t>10-3.運用・調達 (MHTB単体)</t>
    <rPh sb="5" eb="7">
      <t>ウンヨウ</t>
    </rPh>
    <rPh sb="8" eb="10">
      <t>チョウタツ</t>
    </rPh>
    <rPh sb="16" eb="18">
      <t>タンタイ</t>
    </rPh>
    <phoneticPr fontId="4"/>
  </si>
  <si>
    <t xml:space="preserve">    Source and Use of Funds (MHBK)</t>
    <phoneticPr fontId="4"/>
  </si>
  <si>
    <t>11-1.国内店預金者別預金残高 (2行合算)</t>
    <phoneticPr fontId="4"/>
  </si>
  <si>
    <t>11-1</t>
    <phoneticPr fontId="4"/>
  </si>
  <si>
    <t>11-2</t>
    <phoneticPr fontId="4"/>
  </si>
  <si>
    <t>12.業種別貸出金残高 (2行合算)</t>
    <rPh sb="9" eb="11">
      <t>ザンダカ</t>
    </rPh>
    <rPh sb="14" eb="15">
      <t>コウ</t>
    </rPh>
    <rPh sb="15" eb="17">
      <t>ガッサン</t>
    </rPh>
    <phoneticPr fontId="4"/>
  </si>
  <si>
    <t>13.地域別貸出金残高 (2行合算)</t>
    <rPh sb="9" eb="11">
      <t>ザンダカ</t>
    </rPh>
    <rPh sb="14" eb="15">
      <t>コウ</t>
    </rPh>
    <rPh sb="15" eb="17">
      <t>ガッサン</t>
    </rPh>
    <phoneticPr fontId="4"/>
  </si>
  <si>
    <t>14.銀行法及び再生法に基づく債権 (2行合算)</t>
    <phoneticPr fontId="4"/>
  </si>
  <si>
    <t>17.ヘッジ会計適用デリバティブ取引の概要</t>
    <phoneticPr fontId="4"/>
  </si>
  <si>
    <t>18-1.役員数及び従業員数</t>
    <phoneticPr fontId="4"/>
  </si>
  <si>
    <t>18-2.店舗数等</t>
    <phoneticPr fontId="4"/>
  </si>
  <si>
    <t>16.有価証券評価差額等 (2行合算)</t>
    <rPh sb="3" eb="7">
      <t>ユウカショウケン</t>
    </rPh>
    <rPh sb="7" eb="9">
      <t>ヒョウカ</t>
    </rPh>
    <rPh sb="9" eb="11">
      <t>サガク</t>
    </rPh>
    <rPh sb="11" eb="12">
      <t>トウ</t>
    </rPh>
    <phoneticPr fontId="0"/>
  </si>
  <si>
    <t>15.自己資本比率 (MHFG連結)</t>
    <rPh sb="15" eb="17">
      <t>レンケツ</t>
    </rPh>
    <phoneticPr fontId="4"/>
  </si>
  <si>
    <t>11-2.中小企業等貸出金 (2行合算)</t>
    <rPh sb="16" eb="17">
      <t>コウ</t>
    </rPh>
    <rPh sb="17" eb="19">
      <t>ガッサン</t>
    </rPh>
    <phoneticPr fontId="4"/>
  </si>
  <si>
    <t>18-2</t>
    <phoneticPr fontId="4"/>
  </si>
  <si>
    <t>18-1</t>
    <phoneticPr fontId="4"/>
  </si>
  <si>
    <t>運用･調達 (2行合算)
Source and Use of Funds (Aggregate Figures for the 2 Banks)</t>
    <rPh sb="8" eb="9">
      <t>イ</t>
    </rPh>
    <rPh sb="9" eb="11">
      <t>ガッサン</t>
    </rPh>
    <phoneticPr fontId="4"/>
  </si>
  <si>
    <t>運用･調達 (MHBK単体)
Source and Use of Funds (MHBK)</t>
    <rPh sb="11" eb="13">
      <t>タンタイ</t>
    </rPh>
    <phoneticPr fontId="4"/>
  </si>
  <si>
    <t>運用･調達 (MHTB単体)
Source and Use of Funds (MHTB)</t>
    <rPh sb="11" eb="13">
      <t>タンタイ</t>
    </rPh>
    <phoneticPr fontId="4"/>
  </si>
  <si>
    <t>自己資本比率（MHFG連結）
Capital Ratio(MHFG) (Consolidated)</t>
    <phoneticPr fontId="4"/>
  </si>
  <si>
    <t xml:space="preserve">   Non-Consolidated Statements of Income (Aggregate Figures for the 2 Banks)</t>
    <phoneticPr fontId="4"/>
  </si>
  <si>
    <t>2013年度
Fiscal 2013</t>
  </si>
  <si>
    <t>2014年度
Fiscal 2014</t>
  </si>
  <si>
    <t>2015年度
Fiscal 2015</t>
  </si>
  <si>
    <t>2016年度
Fiscal 2016</t>
  </si>
  <si>
    <t>2017年度
Fiscal 2017</t>
  </si>
  <si>
    <t>2018年度
Fiscal 2018</t>
  </si>
  <si>
    <t>2019年度
Fiscal 2019</t>
  </si>
  <si>
    <t>2020年度
Fiscal 2020</t>
  </si>
  <si>
    <t>2021年度
Fiscal 2021</t>
  </si>
  <si>
    <t>2023年度中間
First Half of
Fiscal 2023</t>
  </si>
  <si>
    <t>2022年度
Fiscal 2022</t>
  </si>
  <si>
    <t>2022年度
Fiscal 2022</t>
    <phoneticPr fontId="4"/>
  </si>
  <si>
    <t>-</t>
    <phoneticPr fontId="4"/>
  </si>
  <si>
    <t>-</t>
    <phoneticPr fontId="4"/>
  </si>
  <si>
    <t>-</t>
    <phoneticPr fontId="4"/>
  </si>
  <si>
    <t>-</t>
    <phoneticPr fontId="4"/>
  </si>
  <si>
    <r>
      <t>Deposits (excluding non-interest-bearing deposits)</t>
    </r>
    <r>
      <rPr>
        <sz val="8"/>
        <rFont val="ＭＳ Ｐ明朝"/>
        <family val="1"/>
        <charset val="128"/>
      </rPr>
      <t>･</t>
    </r>
    <r>
      <rPr>
        <sz val="8"/>
        <rFont val="Times New Roman"/>
        <family val="1"/>
      </rPr>
      <t>Transferable deposits</t>
    </r>
    <phoneticPr fontId="4"/>
  </si>
  <si>
    <t>預け金(無利息分を除く)・譲渡性預け金</t>
    <rPh sb="0" eb="1">
      <t>アズ</t>
    </rPh>
    <rPh sb="2" eb="3">
      <t>キン</t>
    </rPh>
    <rPh sb="7" eb="8">
      <t>ブン</t>
    </rPh>
    <rPh sb="13" eb="15">
      <t>ジョウト</t>
    </rPh>
    <rPh sb="15" eb="16">
      <t>セイ</t>
    </rPh>
    <rPh sb="16" eb="17">
      <t>アズ</t>
    </rPh>
    <rPh sb="18" eb="19">
      <t>キン</t>
    </rPh>
    <phoneticPr fontId="7"/>
  </si>
  <si>
    <t>預け金(無利息分を除く)・譲渡性預け金</t>
    <rPh sb="0" eb="1">
      <t>アズ</t>
    </rPh>
    <rPh sb="2" eb="3">
      <t>キン</t>
    </rPh>
    <rPh sb="4" eb="7">
      <t>ムリソク</t>
    </rPh>
    <rPh sb="7" eb="8">
      <t>ブン</t>
    </rPh>
    <rPh sb="9" eb="10">
      <t>ノゾ</t>
    </rPh>
    <rPh sb="13" eb="15">
      <t>ジョウト</t>
    </rPh>
    <rPh sb="15" eb="16">
      <t>セイ</t>
    </rPh>
    <rPh sb="16" eb="17">
      <t>アズ</t>
    </rPh>
    <rPh sb="18" eb="19">
      <t>キン</t>
    </rPh>
    <phoneticPr fontId="7"/>
  </si>
  <si>
    <t>-</t>
    <phoneticPr fontId="4"/>
  </si>
  <si>
    <t>[12,955]</t>
    <phoneticPr fontId="4"/>
  </si>
  <si>
    <t>58.7%</t>
  </si>
  <si>
    <t>-</t>
    <phoneticPr fontId="4"/>
  </si>
  <si>
    <t xml:space="preserve">    なお、2021年7月より、執行役員制度の変更を行っており、2021年度末以降は新制度に基づく計上基準、2020年度末までは旧制度に基づく計上基準にて記載しております。</t>
    <rPh sb="11" eb="12">
      <t>ネン</t>
    </rPh>
    <rPh sb="13" eb="14">
      <t>ガツ</t>
    </rPh>
    <rPh sb="17" eb="21">
      <t>シッコウヤクイン</t>
    </rPh>
    <rPh sb="21" eb="23">
      <t>セイド</t>
    </rPh>
    <rPh sb="24" eb="26">
      <t>ヘンコウ</t>
    </rPh>
    <rPh sb="27" eb="28">
      <t>オコナ</t>
    </rPh>
    <rPh sb="37" eb="39">
      <t>ネンド</t>
    </rPh>
    <rPh sb="39" eb="40">
      <t>マツ</t>
    </rPh>
    <rPh sb="40" eb="42">
      <t>イコウ</t>
    </rPh>
    <rPh sb="43" eb="46">
      <t>シンセイド</t>
    </rPh>
    <rPh sb="47" eb="48">
      <t>モト</t>
    </rPh>
    <rPh sb="50" eb="52">
      <t>ケイジョウ</t>
    </rPh>
    <rPh sb="52" eb="54">
      <t>キジュン</t>
    </rPh>
    <rPh sb="59" eb="61">
      <t>ネンド</t>
    </rPh>
    <rPh sb="61" eb="62">
      <t>マツ</t>
    </rPh>
    <rPh sb="65" eb="68">
      <t>キュウセイド</t>
    </rPh>
    <rPh sb="69" eb="70">
      <t>モト</t>
    </rPh>
    <rPh sb="72" eb="74">
      <t>ケイジョウ</t>
    </rPh>
    <rPh sb="74" eb="76">
      <t>キジュン</t>
    </rPh>
    <rPh sb="78" eb="80">
      <t>キサイ</t>
    </rPh>
    <phoneticPr fontId="3"/>
  </si>
  <si>
    <t>通期見通し
Outlook</t>
    <rPh sb="0" eb="2">
      <t>ツウキ</t>
    </rPh>
    <rPh sb="2" eb="4">
      <t>ミトオ</t>
    </rPh>
    <phoneticPr fontId="4"/>
  </si>
  <si>
    <t>We changed the system for ”Executive Officers as defined in our internal regulations” in July 2021. The numbers as of March 31, 2022 and after are counted based on the new system, and those as of March 31, 2021 and before are counted based on the previous system.</t>
    <phoneticPr fontId="4"/>
  </si>
  <si>
    <t>2023年度3Q
3rd quarter of
Fiscal 2023</t>
    <phoneticPr fontId="4"/>
  </si>
  <si>
    <t>2023年度
第3四半期末
As of
December 31,
2023</t>
    <rPh sb="7" eb="8">
      <t>ダイ</t>
    </rPh>
    <rPh sb="9" eb="12">
      <t>シハンキ</t>
    </rPh>
    <phoneticPr fontId="5"/>
  </si>
  <si>
    <t>2023年度3Q
3rd quarter of
Fiscal 2023</t>
    <phoneticPr fontId="4"/>
  </si>
  <si>
    <t>As of December 31, 2023</t>
    <phoneticPr fontId="4"/>
  </si>
  <si>
    <t>2023年度第3四半期末</t>
    <rPh sb="6" eb="7">
      <t>ダイ</t>
    </rPh>
    <rPh sb="8" eb="11">
      <t>シハンキ</t>
    </rPh>
    <phoneticPr fontId="5"/>
  </si>
  <si>
    <t>(参考)信託財産残高表</t>
    <rPh sb="1" eb="3">
      <t>サンコウ</t>
    </rPh>
    <rPh sb="4" eb="11">
      <t>シンタクザイサンザンダカヒョウ</t>
    </rPh>
    <phoneticPr fontId="4"/>
  </si>
  <si>
    <t>(Reference)Statement of Trust Assets and Liabilities</t>
    <phoneticPr fontId="4"/>
  </si>
  <si>
    <t>（資 産）</t>
    <phoneticPr fontId="4"/>
  </si>
  <si>
    <t>貸出金</t>
    <rPh sb="0" eb="2">
      <t>カシダシ</t>
    </rPh>
    <rPh sb="2" eb="3">
      <t>キン</t>
    </rPh>
    <phoneticPr fontId="16"/>
  </si>
  <si>
    <t>有価証券</t>
    <rPh sb="0" eb="2">
      <t>ユウカ</t>
    </rPh>
    <rPh sb="2" eb="4">
      <t>ショウケン</t>
    </rPh>
    <phoneticPr fontId="16"/>
  </si>
  <si>
    <t>信託受益権</t>
    <rPh sb="0" eb="2">
      <t>シンタク</t>
    </rPh>
    <rPh sb="2" eb="4">
      <t>ジュエキ</t>
    </rPh>
    <rPh sb="4" eb="5">
      <t>ケン</t>
    </rPh>
    <phoneticPr fontId="16"/>
  </si>
  <si>
    <t>受託有価証券</t>
    <rPh sb="0" eb="2">
      <t>ジュタク</t>
    </rPh>
    <rPh sb="2" eb="4">
      <t>ユウカ</t>
    </rPh>
    <rPh sb="4" eb="6">
      <t>ショウケン</t>
    </rPh>
    <phoneticPr fontId="16"/>
  </si>
  <si>
    <t>金銭債権</t>
    <rPh sb="0" eb="2">
      <t>キンセン</t>
    </rPh>
    <rPh sb="2" eb="4">
      <t>サイケン</t>
    </rPh>
    <phoneticPr fontId="16"/>
  </si>
  <si>
    <t>有形固定資産</t>
    <rPh sb="0" eb="2">
      <t>ユウケイ</t>
    </rPh>
    <rPh sb="2" eb="4">
      <t>コテイ</t>
    </rPh>
    <rPh sb="4" eb="6">
      <t>シサン</t>
    </rPh>
    <phoneticPr fontId="16"/>
  </si>
  <si>
    <t>無形固定資産</t>
    <rPh sb="0" eb="2">
      <t>ムケイ</t>
    </rPh>
    <rPh sb="2" eb="4">
      <t>コテイ</t>
    </rPh>
    <rPh sb="4" eb="6">
      <t>シサン</t>
    </rPh>
    <phoneticPr fontId="16"/>
  </si>
  <si>
    <t>その他債権</t>
    <rPh sb="2" eb="3">
      <t>ホカ</t>
    </rPh>
    <rPh sb="3" eb="5">
      <t>サイケン</t>
    </rPh>
    <phoneticPr fontId="16"/>
  </si>
  <si>
    <t>銀行勘定貸</t>
    <rPh sb="0" eb="2">
      <t>ギンコウ</t>
    </rPh>
    <rPh sb="2" eb="4">
      <t>カンジョウ</t>
    </rPh>
    <rPh sb="4" eb="5">
      <t>カ</t>
    </rPh>
    <phoneticPr fontId="16"/>
  </si>
  <si>
    <t>現金預け金</t>
    <rPh sb="0" eb="2">
      <t>ゲンキン</t>
    </rPh>
    <rPh sb="2" eb="3">
      <t>アズ</t>
    </rPh>
    <rPh sb="4" eb="5">
      <t>キン</t>
    </rPh>
    <phoneticPr fontId="16"/>
  </si>
  <si>
    <t>資産合計</t>
    <phoneticPr fontId="4"/>
  </si>
  <si>
    <t>（負 債 ）</t>
    <phoneticPr fontId="4"/>
  </si>
  <si>
    <t>金銭信託</t>
    <rPh sb="0" eb="2">
      <t>キンセン</t>
    </rPh>
    <rPh sb="2" eb="4">
      <t>シンタク</t>
    </rPh>
    <phoneticPr fontId="16"/>
  </si>
  <si>
    <t>年金信託</t>
    <rPh sb="0" eb="2">
      <t>ネンキン</t>
    </rPh>
    <rPh sb="2" eb="4">
      <t>シンタク</t>
    </rPh>
    <phoneticPr fontId="16"/>
  </si>
  <si>
    <t>財産形成給付信託</t>
    <rPh sb="0" eb="2">
      <t>ザイサン</t>
    </rPh>
    <rPh sb="2" eb="4">
      <t>ケイセイ</t>
    </rPh>
    <rPh sb="4" eb="6">
      <t>キュウフ</t>
    </rPh>
    <rPh sb="6" eb="8">
      <t>シンタク</t>
    </rPh>
    <phoneticPr fontId="16"/>
  </si>
  <si>
    <t>投資信託</t>
  </si>
  <si>
    <t>金銭信託以外の金銭の信託</t>
  </si>
  <si>
    <t>有価証券の信託</t>
  </si>
  <si>
    <t>金銭債権の信託</t>
  </si>
  <si>
    <t>土地及びその定着物の信託</t>
  </si>
  <si>
    <t>包括信託</t>
  </si>
  <si>
    <t>その他の信託</t>
  </si>
  <si>
    <t>負債合計</t>
    <phoneticPr fontId="4"/>
  </si>
  <si>
    <t>Loans and Bills Discounted</t>
  </si>
  <si>
    <t>Beneficiary Rights to the Trusts</t>
  </si>
  <si>
    <t>Securities held in Custody Accounts</t>
  </si>
  <si>
    <t>Money Claims</t>
  </si>
  <si>
    <t>Other Claims</t>
  </si>
  <si>
    <t>Due from Banking Account</t>
  </si>
  <si>
    <t>Cash and Due from Banks</t>
  </si>
  <si>
    <t>Money Trusts</t>
  </si>
  <si>
    <t>Pension Trusts</t>
  </si>
  <si>
    <t>Property Formation Benefit Trusts</t>
  </si>
  <si>
    <t>Investment Trusts</t>
  </si>
  <si>
    <t>Money Entrusted Other than Money Trusts</t>
  </si>
  <si>
    <t>Securities Trusts</t>
  </si>
  <si>
    <t>Money Claims Trusts</t>
  </si>
  <si>
    <t>Land and Fixtures Trusts</t>
  </si>
  <si>
    <t>Composite Trusts</t>
  </si>
  <si>
    <t>Other Trusts</t>
  </si>
  <si>
    <t>-</t>
    <phoneticPr fontId="4"/>
  </si>
  <si>
    <t>-</t>
    <phoneticPr fontId="4"/>
  </si>
  <si>
    <t>-</t>
    <phoneticPr fontId="4"/>
  </si>
  <si>
    <t>-</t>
    <phoneticPr fontId="4"/>
  </si>
  <si>
    <t>Income Taxes - Current</t>
    <phoneticPr fontId="4"/>
  </si>
  <si>
    <t>2023年度
Fiscal 2023</t>
    <phoneticPr fontId="4"/>
  </si>
  <si>
    <t>2023年度末
As of
March 31,
2024</t>
    <rPh sb="6" eb="7">
      <t>マツ</t>
    </rPh>
    <phoneticPr fontId="5"/>
  </si>
  <si>
    <t>2023年度
Fiscal 2023</t>
    <phoneticPr fontId="4"/>
  </si>
  <si>
    <t>2023年度末
As of
March 31,
2024</t>
    <phoneticPr fontId="4"/>
  </si>
  <si>
    <t>2023年度
Fiscal 2023</t>
    <phoneticPr fontId="4"/>
  </si>
  <si>
    <t>2023年度末</t>
    <phoneticPr fontId="4"/>
  </si>
  <si>
    <t>As of March 31, 2024</t>
    <phoneticPr fontId="4"/>
  </si>
  <si>
    <t>偶発損失引当金</t>
    <phoneticPr fontId="4"/>
  </si>
  <si>
    <t>Reserve for Contingencies</t>
    <phoneticPr fontId="4"/>
  </si>
  <si>
    <t>-</t>
    <phoneticPr fontId="4"/>
  </si>
  <si>
    <t>-</t>
    <phoneticPr fontId="4"/>
  </si>
  <si>
    <t>（注）上記残高表には、金銭評価の困難な信託を除いております。</t>
    <phoneticPr fontId="8"/>
  </si>
  <si>
    <t>-</t>
    <phoneticPr fontId="4"/>
  </si>
  <si>
    <t>58.1%</t>
  </si>
  <si>
    <t>[12,911]</t>
    <phoneticPr fontId="4"/>
  </si>
  <si>
    <t>2023年度
Fiscal 2023</t>
  </si>
  <si>
    <t xml:space="preserve">  * The statement is exclusive of Trusts that are difficult to value monetarily.</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</si>
</sst>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0_ ;_ * &quot;△&quot;\ #,##0_ ;\ _ * &quot;-&quot;_ ;_ @_ "/>
    <numFmt numFmtId="177" formatCode="0.0%"/>
    <numFmt numFmtId="178" formatCode="#,##0;&quot;△ &quot;#,##0"/>
    <numFmt numFmtId="179" formatCode="#,##0_);\(#,##0\)"/>
    <numFmt numFmtId="180" formatCode="_ * #,##0.0_ ;_ * &quot;△&quot;\ #,##0.0_ ;\ _ * &quot;-&quot;_ ;_ @_ "/>
    <numFmt numFmtId="181" formatCode="#,##0_);\(#,##0\);\-_)"/>
    <numFmt numFmtId="182" formatCode="#,##0.0;[Red]\-#,##0.0"/>
    <numFmt numFmtId="183" formatCode="#,##0.0_);\(#,##0.0\)"/>
    <numFmt numFmtId="184" formatCode="0.0%;\(0.0%\)"/>
    <numFmt numFmtId="185" formatCode="#,##0.0000;&quot;△ &quot;#,##0.0000"/>
    <numFmt numFmtId="186" formatCode="0.00_);\(0.00\)"/>
  </numFmts>
  <fonts count="8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11"/>
      <name val="ＭＳ 明朝"/>
      <family val="1"/>
      <charset val="128"/>
    </font>
    <font>
      <sz val="10"/>
      <name val="ＭＳ 明朝"/>
      <family val="1"/>
      <charset val="128"/>
    </font>
    <font>
      <u/>
      <sz val="11"/>
      <color indexed="12"/>
      <name val="ＭＳ Ｐゴシック"/>
      <family val="3"/>
      <charset val="128"/>
    </font>
    <font>
      <sz val="6"/>
      <name val="ＭＳ 明朝"/>
      <family val="1"/>
      <charset val="128"/>
    </font>
    <font>
      <sz val="9"/>
      <name val="ＭＳ Ｐゴシック"/>
      <family val="3"/>
      <charset val="128"/>
    </font>
    <font>
      <sz val="14"/>
      <name val="ＭＳ ゴシック"/>
      <family val="3"/>
      <charset val="128"/>
    </font>
    <font>
      <sz val="8"/>
      <name val="Arial"/>
      <family val="2"/>
    </font>
    <font>
      <sz val="9"/>
      <name val="ＭＳ ゴシック"/>
      <family val="3"/>
      <charset val="128"/>
    </font>
    <font>
      <b/>
      <i/>
      <sz val="16"/>
      <name val="Helv"/>
      <family val="2"/>
    </font>
    <font>
      <sz val="10"/>
      <name val="Arial"/>
      <family val="2"/>
    </font>
    <font>
      <u/>
      <sz val="7.5"/>
      <color indexed="12"/>
      <name val="MS ??"/>
      <family val="1"/>
    </font>
    <font>
      <u/>
      <sz val="8.5"/>
      <color indexed="36"/>
      <name val="ＭＳ ゴシック"/>
      <family val="3"/>
      <charset val="128"/>
    </font>
    <font>
      <u/>
      <sz val="7.5"/>
      <color indexed="36"/>
      <name val="MS ??"/>
      <family val="1"/>
    </font>
    <font>
      <sz val="10"/>
      <name val="Times New Roman"/>
      <family val="1"/>
    </font>
    <font>
      <sz val="10.5"/>
      <name val="Times New Roman"/>
      <family val="1"/>
    </font>
    <font>
      <sz val="8"/>
      <color indexed="8"/>
      <name val="Times New Roman"/>
      <family val="1"/>
    </font>
    <font>
      <sz val="8"/>
      <name val="Times New Roman"/>
      <family val="1"/>
    </font>
    <font>
      <sz val="11"/>
      <name val="Times New Roman"/>
      <family val="1"/>
    </font>
    <font>
      <sz val="11"/>
      <name val="メイリオ"/>
      <family val="3"/>
      <charset val="128"/>
    </font>
    <font>
      <u/>
      <sz val="11"/>
      <color indexed="12"/>
      <name val="メイリオ"/>
      <family val="3"/>
      <charset val="128"/>
    </font>
    <font>
      <u/>
      <sz val="10"/>
      <name val="メイリオ"/>
      <family val="3"/>
      <charset val="128"/>
    </font>
    <font>
      <sz val="10"/>
      <name val="メイリオ"/>
      <family val="3"/>
      <charset val="128"/>
    </font>
    <font>
      <sz val="10"/>
      <color indexed="8"/>
      <name val="メイリオ"/>
      <family val="3"/>
      <charset val="128"/>
    </font>
    <font>
      <sz val="8"/>
      <color indexed="8"/>
      <name val="メイリオ"/>
      <family val="3"/>
      <charset val="128"/>
    </font>
    <font>
      <sz val="12"/>
      <name val="Times New Roman"/>
      <family val="1"/>
    </font>
    <font>
      <b/>
      <sz val="12"/>
      <name val="Times New Roman"/>
      <family val="1"/>
    </font>
    <font>
      <sz val="14"/>
      <name val="ＭＳ 明朝"/>
      <family val="1"/>
      <charset val="128"/>
    </font>
    <font>
      <sz val="10"/>
      <color indexed="8"/>
      <name val="Times New Roman"/>
      <family val="1"/>
    </font>
    <font>
      <sz val="9"/>
      <color indexed="8"/>
      <name val="Times New Roman"/>
      <family val="1"/>
    </font>
    <font>
      <b/>
      <sz val="11"/>
      <name val="Times New Roman"/>
      <family val="1"/>
    </font>
    <font>
      <sz val="10.5"/>
      <name val="ＭＳ 明朝"/>
      <family val="1"/>
      <charset val="128"/>
    </font>
    <font>
      <sz val="9"/>
      <name val="Times New Roman"/>
      <family val="1"/>
    </font>
    <font>
      <sz val="11"/>
      <name val="明朝"/>
      <family val="1"/>
      <charset val="128"/>
    </font>
    <font>
      <i/>
      <sz val="10"/>
      <name val="メイリオ"/>
      <family val="3"/>
      <charset val="128"/>
    </font>
    <font>
      <u/>
      <sz val="11"/>
      <color indexed="12"/>
      <name val="Times New Roman"/>
      <family val="1"/>
    </font>
    <font>
      <sz val="11"/>
      <name val="明朝"/>
      <family val="1"/>
      <charset val="128"/>
    </font>
    <font>
      <sz val="8"/>
      <name val="メイリオ"/>
      <family val="3"/>
      <charset val="128"/>
    </font>
    <font>
      <sz val="10.5"/>
      <name val="Meiryo UI"/>
      <family val="3"/>
      <charset val="128"/>
    </font>
    <font>
      <u/>
      <sz val="10.5"/>
      <name val="Meiryo UI"/>
      <family val="3"/>
      <charset val="128"/>
    </font>
    <font>
      <u/>
      <sz val="11"/>
      <color indexed="12"/>
      <name val="Meiryo UI"/>
      <family val="3"/>
      <charset val="128"/>
    </font>
    <font>
      <b/>
      <u/>
      <sz val="12"/>
      <name val="Meiryo UI"/>
      <family val="3"/>
      <charset val="128"/>
    </font>
    <font>
      <sz val="11"/>
      <name val="Meiryo UI"/>
      <family val="3"/>
      <charset val="128"/>
    </font>
    <font>
      <sz val="10"/>
      <name val="Meiryo UI"/>
      <family val="3"/>
      <charset val="128"/>
    </font>
    <font>
      <b/>
      <u/>
      <sz val="11"/>
      <name val="Meiryo UI"/>
      <family val="3"/>
      <charset val="128"/>
    </font>
    <font>
      <b/>
      <sz val="11"/>
      <name val="Meiryo UI"/>
      <family val="3"/>
      <charset val="128"/>
    </font>
    <font>
      <sz val="9"/>
      <color indexed="8"/>
      <name val="Meiryo UI"/>
      <family val="3"/>
      <charset val="128"/>
    </font>
    <font>
      <sz val="8"/>
      <color indexed="8"/>
      <name val="Meiryo UI"/>
      <family val="3"/>
      <charset val="128"/>
    </font>
    <font>
      <sz val="8"/>
      <name val="Meiryo UI"/>
      <family val="3"/>
      <charset val="128"/>
    </font>
    <font>
      <u/>
      <sz val="10"/>
      <name val="Meiryo UI"/>
      <family val="3"/>
      <charset val="128"/>
    </font>
    <font>
      <u/>
      <sz val="8"/>
      <name val="Meiryo UI"/>
      <family val="3"/>
      <charset val="128"/>
    </font>
    <font>
      <sz val="12"/>
      <name val="Century"/>
      <family val="1"/>
    </font>
    <font>
      <sz val="9"/>
      <name val="Meiryo UI"/>
      <family val="3"/>
      <charset val="128"/>
    </font>
    <font>
      <sz val="7.5"/>
      <color indexed="8"/>
      <name val="メイリオ"/>
      <family val="3"/>
      <charset val="128"/>
    </font>
    <font>
      <sz val="10"/>
      <color indexed="8"/>
      <name val="Meiryo UI"/>
      <family val="3"/>
      <charset val="128"/>
    </font>
    <font>
      <b/>
      <u/>
      <sz val="11"/>
      <color indexed="8"/>
      <name val="Meiryo UI"/>
      <family val="3"/>
      <charset val="128"/>
    </font>
    <font>
      <u/>
      <sz val="11"/>
      <name val="メイリオ"/>
      <family val="3"/>
      <charset val="128"/>
    </font>
    <font>
      <sz val="36"/>
      <name val="ＭＳ ゴシック"/>
      <family val="3"/>
      <charset val="128"/>
    </font>
    <font>
      <sz val="11"/>
      <color theme="1"/>
      <name val="ＭＳ Ｐゴシック"/>
      <family val="3"/>
      <charset val="128"/>
      <scheme val="minor"/>
    </font>
    <font>
      <b/>
      <sz val="11"/>
      <color theme="1" tint="4.9989318521683403E-2"/>
      <name val="Meiryo UI"/>
      <family val="3"/>
      <charset val="128"/>
    </font>
    <font>
      <b/>
      <u/>
      <sz val="11"/>
      <color theme="1" tint="4.9989318521683403E-2"/>
      <name val="Meiryo UI"/>
      <family val="3"/>
      <charset val="128"/>
    </font>
    <font>
      <sz val="10"/>
      <color rgb="FFFF0000"/>
      <name val="Times New Roman"/>
      <family val="1"/>
    </font>
    <font>
      <sz val="12"/>
      <name val="Meiryo UI"/>
      <family val="3"/>
      <charset val="128"/>
    </font>
    <font>
      <b/>
      <sz val="9"/>
      <color theme="0"/>
      <name val="Meiryo UI"/>
      <family val="3"/>
      <charset val="128"/>
    </font>
    <font>
      <sz val="12"/>
      <color theme="0"/>
      <name val="Meiryo UI"/>
      <family val="3"/>
      <charset val="128"/>
    </font>
    <font>
      <sz val="9"/>
      <color rgb="FF002060"/>
      <name val="Meiryo UI"/>
      <family val="3"/>
      <charset val="128"/>
    </font>
    <font>
      <b/>
      <sz val="14"/>
      <color rgb="FF002060"/>
      <name val="Meiryo UI"/>
      <family val="3"/>
      <charset val="128"/>
    </font>
    <font>
      <u/>
      <sz val="8"/>
      <color indexed="12"/>
      <name val="Meiryo UI"/>
      <family val="3"/>
      <charset val="128"/>
    </font>
    <font>
      <u/>
      <sz val="8"/>
      <color indexed="12"/>
      <name val="メイリオ"/>
      <family val="3"/>
      <charset val="128"/>
    </font>
    <font>
      <sz val="8"/>
      <color rgb="FFFF0000"/>
      <name val="Meiryo UI"/>
      <family val="3"/>
      <charset val="128"/>
    </font>
    <font>
      <b/>
      <sz val="8"/>
      <name val="Times New Roman"/>
      <family val="1"/>
    </font>
    <font>
      <vertAlign val="superscript"/>
      <sz val="8"/>
      <color indexed="8"/>
      <name val="Meiryo UI"/>
      <family val="3"/>
      <charset val="128"/>
    </font>
    <font>
      <b/>
      <sz val="10"/>
      <name val="メイリオ"/>
      <family val="3"/>
      <charset val="128"/>
    </font>
    <font>
      <sz val="6"/>
      <name val="Meiryo UI"/>
      <family val="3"/>
      <charset val="128"/>
    </font>
    <font>
      <sz val="6"/>
      <name val="Times New Roman"/>
      <family val="1"/>
    </font>
    <font>
      <b/>
      <sz val="8"/>
      <name val="Meiryo UI"/>
      <family val="3"/>
      <charset val="128"/>
    </font>
    <font>
      <b/>
      <sz val="10"/>
      <name val="Times New Roman"/>
      <family val="1"/>
    </font>
    <font>
      <sz val="8"/>
      <name val="ＭＳ Ｐ明朝"/>
      <family val="1"/>
      <charset val="128"/>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DEBF7"/>
        <bgColor indexed="64"/>
      </patternFill>
    </fill>
    <fill>
      <patternFill patternType="solid">
        <fgColor rgb="FF002060"/>
        <bgColor indexed="64"/>
      </patternFill>
    </fill>
    <fill>
      <patternFill patternType="solid">
        <fgColor theme="0"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rgb="FF002060"/>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s>
  <cellStyleXfs count="29">
    <xf numFmtId="0" fontId="0" fillId="0" borderId="0"/>
    <xf numFmtId="38" fontId="11" fillId="2" borderId="0" applyNumberFormat="0" applyBorder="0" applyAlignment="0" applyProtection="0"/>
    <xf numFmtId="10" fontId="11" fillId="3" borderId="1" applyNumberFormat="0" applyBorder="0" applyAlignment="0" applyProtection="0"/>
    <xf numFmtId="0" fontId="12" fillId="0" borderId="0" applyFill="0" applyBorder="0" applyProtection="0">
      <alignment horizontal="left" vertical="center" wrapText="1"/>
    </xf>
    <xf numFmtId="0" fontId="13" fillId="0" borderId="0"/>
    <xf numFmtId="0" fontId="14" fillId="0" borderId="0"/>
    <xf numFmtId="10" fontId="14" fillId="0" borderId="0" applyFont="0" applyFill="0" applyBorder="0" applyAlignment="0" applyProtection="0"/>
    <xf numFmtId="9" fontId="2"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38" fontId="2" fillId="0" borderId="0" applyFont="0" applyFill="0" applyBorder="0" applyAlignment="0" applyProtection="0"/>
    <xf numFmtId="38" fontId="5" fillId="0" borderId="0" applyFont="0" applyFill="0" applyBorder="0" applyAlignment="0" applyProtection="0"/>
    <xf numFmtId="38" fontId="62" fillId="0" borderId="0" applyFont="0" applyFill="0" applyBorder="0" applyAlignment="0" applyProtection="0">
      <alignment vertical="center"/>
    </xf>
    <xf numFmtId="0" fontId="2" fillId="0" borderId="0"/>
    <xf numFmtId="0" fontId="5" fillId="0" borderId="0"/>
    <xf numFmtId="0" fontId="6" fillId="0" borderId="0"/>
    <xf numFmtId="0" fontId="5" fillId="0" borderId="0"/>
    <xf numFmtId="0" fontId="5" fillId="0" borderId="0"/>
    <xf numFmtId="0" fontId="2" fillId="0" borderId="0"/>
    <xf numFmtId="0" fontId="3" fillId="0" borderId="0"/>
    <xf numFmtId="0" fontId="37" fillId="0" borderId="0"/>
    <xf numFmtId="0" fontId="3" fillId="0" borderId="0"/>
    <xf numFmtId="0" fontId="40" fillId="0" borderId="0"/>
    <xf numFmtId="0" fontId="3" fillId="0" borderId="0"/>
    <xf numFmtId="0" fontId="3"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cellStyleXfs>
  <cellXfs count="898">
    <xf numFmtId="0" fontId="0" fillId="0" borderId="0" xfId="0"/>
    <xf numFmtId="0" fontId="20" fillId="0" borderId="0" xfId="11" applyNumberFormat="1" applyFont="1" applyFill="1" applyBorder="1" applyAlignment="1" applyProtection="1">
      <alignment vertical="center"/>
    </xf>
    <xf numFmtId="0" fontId="20" fillId="0" borderId="0" xfId="11" applyNumberFormat="1" applyFont="1" applyFill="1" applyAlignment="1" applyProtection="1">
      <alignment vertical="center"/>
    </xf>
    <xf numFmtId="0" fontId="20" fillId="0" borderId="0" xfId="11" applyNumberFormat="1" applyFont="1" applyFill="1" applyBorder="1" applyAlignment="1" applyProtection="1">
      <alignment horizontal="center" vertical="center"/>
    </xf>
    <xf numFmtId="0" fontId="23" fillId="0" borderId="0" xfId="0" applyFont="1"/>
    <xf numFmtId="0" fontId="24" fillId="0" borderId="0" xfId="9" applyFont="1" applyAlignment="1" applyProtection="1">
      <alignment horizontal="right"/>
    </xf>
    <xf numFmtId="0" fontId="25" fillId="0" borderId="0" xfId="0" applyFont="1"/>
    <xf numFmtId="0" fontId="26" fillId="0" borderId="0" xfId="0" applyFont="1"/>
    <xf numFmtId="178" fontId="27" fillId="0" borderId="0" xfId="16" applyNumberFormat="1" applyFont="1" applyFill="1" applyAlignment="1">
      <alignment horizontal="right" vertical="center"/>
    </xf>
    <xf numFmtId="178" fontId="28" fillId="0" borderId="0" xfId="16" applyNumberFormat="1" applyFont="1" applyFill="1" applyAlignment="1">
      <alignment horizontal="right" vertical="center"/>
    </xf>
    <xf numFmtId="0" fontId="27" fillId="0" borderId="0" xfId="19" applyNumberFormat="1" applyFont="1" applyFill="1" applyBorder="1" applyAlignment="1">
      <alignment horizontal="center" vertical="center"/>
    </xf>
    <xf numFmtId="0" fontId="26" fillId="0" borderId="0" xfId="0" applyFont="1" applyAlignment="1">
      <alignment horizontal="right"/>
    </xf>
    <xf numFmtId="0" fontId="18" fillId="0" borderId="0" xfId="19" applyFont="1" applyAlignment="1">
      <alignment horizontal="right" vertical="center"/>
    </xf>
    <xf numFmtId="0" fontId="18" fillId="0" borderId="0" xfId="19" applyFont="1" applyAlignment="1">
      <alignment horizontal="right" vertical="top"/>
    </xf>
    <xf numFmtId="176" fontId="18" fillId="0" borderId="1" xfId="19" applyNumberFormat="1" applyFont="1" applyFill="1" applyBorder="1" applyAlignment="1">
      <alignment horizontal="right" vertical="center"/>
    </xf>
    <xf numFmtId="180" fontId="18" fillId="0" borderId="1" xfId="19" applyNumberFormat="1" applyFont="1" applyFill="1" applyBorder="1" applyAlignment="1">
      <alignment horizontal="right" vertical="center"/>
    </xf>
    <xf numFmtId="0" fontId="34" fillId="0" borderId="0" xfId="19" applyFont="1" applyBorder="1" applyAlignment="1">
      <alignment horizontal="left" vertical="center"/>
    </xf>
    <xf numFmtId="0" fontId="34" fillId="0" borderId="0" xfId="18" applyFont="1" applyBorder="1" applyAlignment="1"/>
    <xf numFmtId="0" fontId="34" fillId="0" borderId="5" xfId="18" applyFont="1" applyBorder="1" applyAlignment="1"/>
    <xf numFmtId="0" fontId="22" fillId="0" borderId="0" xfId="0" applyFont="1"/>
    <xf numFmtId="0" fontId="20" fillId="0" borderId="6" xfId="14" applyNumberFormat="1" applyFont="1" applyFill="1" applyBorder="1" applyAlignment="1">
      <alignment vertical="center"/>
    </xf>
    <xf numFmtId="0" fontId="20" fillId="0" borderId="4" xfId="14" applyNumberFormat="1" applyFont="1" applyFill="1" applyBorder="1" applyAlignment="1">
      <alignment vertical="center"/>
    </xf>
    <xf numFmtId="0" fontId="20" fillId="0" borderId="2" xfId="14" applyNumberFormat="1" applyFont="1" applyFill="1" applyBorder="1" applyAlignment="1">
      <alignment vertical="center"/>
    </xf>
    <xf numFmtId="0" fontId="20" fillId="0" borderId="7" xfId="14" applyNumberFormat="1" applyFont="1" applyFill="1" applyBorder="1" applyAlignment="1">
      <alignment vertical="center"/>
    </xf>
    <xf numFmtId="0" fontId="20" fillId="0" borderId="3" xfId="14" applyNumberFormat="1" applyFont="1" applyFill="1" applyBorder="1" applyAlignment="1">
      <alignment vertical="center"/>
    </xf>
    <xf numFmtId="0" fontId="30" fillId="0" borderId="5" xfId="18" applyFont="1" applyBorder="1" applyAlignment="1"/>
    <xf numFmtId="0" fontId="30" fillId="0" borderId="9" xfId="18" applyFont="1" applyBorder="1" applyAlignment="1"/>
    <xf numFmtId="0" fontId="29" fillId="0" borderId="0" xfId="18" applyFont="1" applyAlignment="1"/>
    <xf numFmtId="0" fontId="18" fillId="0" borderId="0" xfId="19" applyFont="1" applyBorder="1" applyAlignment="1">
      <alignment horizontal="right" vertical="center"/>
    </xf>
    <xf numFmtId="178" fontId="18" fillId="0" borderId="0" xfId="19" applyNumberFormat="1" applyFont="1" applyAlignment="1">
      <alignment horizontal="right" vertical="center"/>
    </xf>
    <xf numFmtId="0" fontId="36" fillId="0" borderId="0" xfId="0" applyFont="1"/>
    <xf numFmtId="180" fontId="18" fillId="0" borderId="12" xfId="19" applyNumberFormat="1" applyFont="1" applyFill="1" applyBorder="1" applyAlignment="1">
      <alignment horizontal="right" vertical="center"/>
    </xf>
    <xf numFmtId="180" fontId="18" fillId="0" borderId="13" xfId="19" applyNumberFormat="1" applyFont="1" applyFill="1" applyBorder="1" applyAlignment="1">
      <alignment horizontal="right" vertical="center"/>
    </xf>
    <xf numFmtId="180" fontId="18" fillId="0" borderId="9" xfId="19" applyNumberFormat="1" applyFont="1" applyFill="1" applyBorder="1" applyAlignment="1">
      <alignment horizontal="right" vertical="center"/>
    </xf>
    <xf numFmtId="180" fontId="18" fillId="0" borderId="14" xfId="19" applyNumberFormat="1" applyFont="1" applyFill="1" applyBorder="1" applyAlignment="1">
      <alignment horizontal="right" vertical="center"/>
    </xf>
    <xf numFmtId="180" fontId="18" fillId="0" borderId="15" xfId="19" applyNumberFormat="1" applyFont="1" applyFill="1" applyBorder="1" applyAlignment="1">
      <alignment horizontal="right" vertical="center"/>
    </xf>
    <xf numFmtId="0" fontId="36" fillId="4" borderId="0" xfId="19" applyFont="1" applyFill="1" applyBorder="1" applyAlignment="1">
      <alignment horizontal="right"/>
    </xf>
    <xf numFmtId="178" fontId="33" fillId="0" borderId="0" xfId="16" applyNumberFormat="1" applyFont="1" applyFill="1" applyAlignment="1">
      <alignment horizontal="right" vertical="center"/>
    </xf>
    <xf numFmtId="0" fontId="26" fillId="0" borderId="16" xfId="0" applyFont="1" applyBorder="1"/>
    <xf numFmtId="0" fontId="26" fillId="0" borderId="15" xfId="0" applyFont="1" applyBorder="1"/>
    <xf numFmtId="0" fontId="26" fillId="0" borderId="5" xfId="0" applyFont="1" applyBorder="1"/>
    <xf numFmtId="178" fontId="32" fillId="0" borderId="0" xfId="16" applyNumberFormat="1" applyFont="1" applyFill="1" applyAlignment="1">
      <alignment horizontal="right" vertical="center"/>
    </xf>
    <xf numFmtId="0" fontId="39" fillId="0" borderId="0" xfId="9" applyFont="1" applyAlignment="1" applyProtection="1">
      <alignment horizontal="right"/>
    </xf>
    <xf numFmtId="178" fontId="34" fillId="0" borderId="0" xfId="19" applyNumberFormat="1" applyFont="1" applyAlignment="1">
      <alignment horizontal="left" vertical="center"/>
    </xf>
    <xf numFmtId="179" fontId="18" fillId="0" borderId="1" xfId="20" applyNumberFormat="1" applyFont="1" applyFill="1" applyBorder="1" applyAlignment="1">
      <alignment horizontal="right" vertical="center"/>
    </xf>
    <xf numFmtId="0" fontId="26" fillId="0" borderId="0" xfId="0" applyFont="1" applyBorder="1"/>
    <xf numFmtId="0" fontId="19" fillId="0" borderId="0" xfId="22" applyFont="1" applyFill="1" applyAlignment="1">
      <alignment horizontal="right" vertical="center"/>
    </xf>
    <xf numFmtId="0" fontId="27" fillId="0" borderId="2" xfId="22" applyNumberFormat="1" applyFont="1" applyFill="1" applyBorder="1" applyAlignment="1">
      <alignment vertical="center"/>
    </xf>
    <xf numFmtId="0" fontId="18" fillId="0" borderId="10" xfId="22" applyFont="1" applyFill="1" applyBorder="1" applyAlignment="1">
      <alignment horizontal="left" vertical="center" wrapText="1"/>
    </xf>
    <xf numFmtId="0" fontId="27" fillId="0" borderId="3" xfId="22" applyNumberFormat="1" applyFont="1" applyFill="1" applyBorder="1" applyAlignment="1">
      <alignment vertical="center"/>
    </xf>
    <xf numFmtId="0" fontId="18" fillId="0" borderId="10" xfId="22" applyFont="1" applyFill="1" applyBorder="1" applyAlignment="1">
      <alignment vertical="center" wrapText="1"/>
    </xf>
    <xf numFmtId="0" fontId="27" fillId="0" borderId="6" xfId="22" applyNumberFormat="1" applyFont="1" applyFill="1" applyBorder="1" applyAlignment="1">
      <alignment vertical="center"/>
    </xf>
    <xf numFmtId="0" fontId="18" fillId="0" borderId="15" xfId="22" applyFont="1" applyFill="1" applyBorder="1" applyAlignment="1">
      <alignment vertical="center" wrapText="1"/>
    </xf>
    <xf numFmtId="0" fontId="18" fillId="0" borderId="7" xfId="22" applyFont="1" applyFill="1" applyBorder="1" applyAlignment="1">
      <alignment vertical="center" wrapText="1"/>
    </xf>
    <xf numFmtId="0" fontId="18" fillId="0" borderId="15" xfId="22" applyFont="1" applyFill="1" applyBorder="1" applyAlignment="1">
      <alignment horizontal="left" vertical="center" wrapText="1"/>
    </xf>
    <xf numFmtId="0" fontId="18" fillId="0" borderId="7" xfId="22" applyFont="1" applyFill="1" applyBorder="1" applyAlignment="1">
      <alignment horizontal="left" vertical="center" wrapText="1"/>
    </xf>
    <xf numFmtId="0" fontId="18" fillId="0" borderId="8" xfId="22" applyFont="1" applyFill="1" applyBorder="1" applyAlignment="1">
      <alignment horizontal="left" vertical="center" wrapText="1"/>
    </xf>
    <xf numFmtId="179" fontId="26" fillId="0" borderId="0" xfId="0" applyNumberFormat="1" applyFont="1"/>
    <xf numFmtId="179" fontId="38" fillId="0" borderId="0" xfId="0" applyNumberFormat="1" applyFont="1"/>
    <xf numFmtId="0" fontId="20" fillId="0" borderId="0" xfId="15" applyNumberFormat="1" applyFont="1" applyFill="1" applyAlignment="1" applyProtection="1">
      <alignment vertical="center"/>
    </xf>
    <xf numFmtId="178" fontId="20" fillId="0" borderId="0" xfId="16" applyNumberFormat="1" applyFont="1" applyFill="1" applyAlignment="1" applyProtection="1">
      <alignment vertical="center"/>
    </xf>
    <xf numFmtId="0" fontId="20" fillId="0" borderId="0" xfId="16" applyNumberFormat="1" applyFont="1" applyFill="1" applyAlignment="1" applyProtection="1">
      <alignment vertical="center"/>
    </xf>
    <xf numFmtId="178" fontId="20" fillId="0" borderId="0" xfId="16" applyNumberFormat="1" applyFont="1" applyFill="1" applyAlignment="1" applyProtection="1">
      <alignment horizontal="right" vertical="center"/>
    </xf>
    <xf numFmtId="0" fontId="20" fillId="0" borderId="3" xfId="16" applyNumberFormat="1" applyFont="1" applyFill="1" applyBorder="1" applyAlignment="1" applyProtection="1">
      <alignment vertical="center"/>
    </xf>
    <xf numFmtId="179" fontId="20" fillId="0" borderId="6" xfId="10" applyNumberFormat="1" applyFont="1" applyFill="1" applyBorder="1" applyAlignment="1" applyProtection="1">
      <alignment vertical="center"/>
    </xf>
    <xf numFmtId="179" fontId="20" fillId="0" borderId="0" xfId="16" applyNumberFormat="1" applyFont="1" applyFill="1" applyAlignment="1" applyProtection="1">
      <alignment vertical="center"/>
    </xf>
    <xf numFmtId="0" fontId="20" fillId="0" borderId="0" xfId="16" applyNumberFormat="1" applyFont="1" applyFill="1" applyBorder="1" applyAlignment="1" applyProtection="1">
      <alignment vertical="center"/>
    </xf>
    <xf numFmtId="0" fontId="20" fillId="0" borderId="0" xfId="16" applyNumberFormat="1" applyFont="1" applyFill="1" applyBorder="1" applyAlignment="1" applyProtection="1">
      <alignment horizontal="distributed" vertical="center"/>
    </xf>
    <xf numFmtId="0" fontId="21" fillId="0" borderId="0" xfId="16" applyNumberFormat="1" applyFont="1" applyFill="1" applyBorder="1" applyAlignment="1" applyProtection="1">
      <alignment vertical="center"/>
    </xf>
    <xf numFmtId="179" fontId="20" fillId="0" borderId="6" xfId="10" applyNumberFormat="1" applyFont="1" applyFill="1" applyBorder="1" applyAlignment="1" applyProtection="1">
      <alignment horizontal="right" vertical="center"/>
    </xf>
    <xf numFmtId="0" fontId="20" fillId="0" borderId="18" xfId="16" applyNumberFormat="1" applyFont="1" applyFill="1" applyBorder="1" applyAlignment="1" applyProtection="1">
      <alignment vertical="center"/>
    </xf>
    <xf numFmtId="0" fontId="20" fillId="0" borderId="19" xfId="16" applyNumberFormat="1" applyFont="1" applyFill="1" applyBorder="1" applyAlignment="1" applyProtection="1">
      <alignment vertical="center"/>
    </xf>
    <xf numFmtId="0" fontId="20" fillId="0" borderId="19" xfId="16" applyNumberFormat="1" applyFont="1" applyFill="1" applyBorder="1" applyAlignment="1" applyProtection="1">
      <alignment horizontal="distributed" vertical="center"/>
    </xf>
    <xf numFmtId="179" fontId="20" fillId="0" borderId="13" xfId="10" applyNumberFormat="1" applyFont="1" applyFill="1" applyBorder="1" applyAlignment="1" applyProtection="1">
      <alignment vertical="center"/>
    </xf>
    <xf numFmtId="0" fontId="20" fillId="0" borderId="0" xfId="16" applyNumberFormat="1" applyFont="1" applyFill="1" applyBorder="1" applyAlignment="1" applyProtection="1">
      <alignment horizontal="center" vertical="center"/>
    </xf>
    <xf numFmtId="0" fontId="20" fillId="0" borderId="4" xfId="16" applyNumberFormat="1" applyFont="1" applyFill="1" applyBorder="1" applyAlignment="1" applyProtection="1">
      <alignment vertical="center"/>
    </xf>
    <xf numFmtId="0" fontId="20" fillId="0" borderId="10" xfId="16" applyNumberFormat="1" applyFont="1" applyFill="1" applyBorder="1" applyAlignment="1" applyProtection="1">
      <alignment vertical="center"/>
    </xf>
    <xf numFmtId="0" fontId="20" fillId="0" borderId="10" xfId="16" applyNumberFormat="1" applyFont="1" applyFill="1" applyBorder="1" applyAlignment="1" applyProtection="1">
      <alignment horizontal="distributed" vertical="center"/>
    </xf>
    <xf numFmtId="179" fontId="20" fillId="0" borderId="1" xfId="10" applyNumberFormat="1" applyFont="1" applyFill="1" applyBorder="1" applyAlignment="1" applyProtection="1">
      <alignment vertical="center"/>
    </xf>
    <xf numFmtId="0" fontId="20" fillId="0" borderId="20" xfId="16" applyNumberFormat="1" applyFont="1" applyFill="1" applyBorder="1" applyAlignment="1" applyProtection="1">
      <alignment vertical="center"/>
    </xf>
    <xf numFmtId="0" fontId="20" fillId="0" borderId="21" xfId="16" applyNumberFormat="1" applyFont="1" applyFill="1" applyBorder="1" applyAlignment="1" applyProtection="1">
      <alignment vertical="center"/>
    </xf>
    <xf numFmtId="0" fontId="20" fillId="0" borderId="21" xfId="16" applyNumberFormat="1" applyFont="1" applyFill="1" applyBorder="1" applyAlignment="1" applyProtection="1">
      <alignment horizontal="distributed" vertical="center"/>
    </xf>
    <xf numFmtId="179" fontId="20" fillId="0" borderId="22" xfId="10" applyNumberFormat="1" applyFont="1" applyFill="1" applyBorder="1" applyAlignment="1" applyProtection="1">
      <alignment vertical="center"/>
    </xf>
    <xf numFmtId="0" fontId="20" fillId="0" borderId="21" xfId="16" applyNumberFormat="1" applyFont="1" applyFill="1" applyBorder="1" applyAlignment="1" applyProtection="1">
      <alignment vertical="center" wrapText="1"/>
    </xf>
    <xf numFmtId="0" fontId="20" fillId="0" borderId="11" xfId="16" applyNumberFormat="1" applyFont="1" applyFill="1" applyBorder="1" applyAlignment="1" applyProtection="1">
      <alignment vertical="center"/>
    </xf>
    <xf numFmtId="0" fontId="20" fillId="0" borderId="2" xfId="16" applyNumberFormat="1" applyFont="1" applyFill="1" applyBorder="1" applyAlignment="1" applyProtection="1">
      <alignment vertical="center"/>
    </xf>
    <xf numFmtId="0" fontId="20" fillId="0" borderId="16" xfId="16" applyNumberFormat="1" applyFont="1" applyFill="1" applyBorder="1" applyAlignment="1" applyProtection="1">
      <alignment horizontal="distributed" vertical="center"/>
    </xf>
    <xf numFmtId="0" fontId="20" fillId="0" borderId="8" xfId="16" applyNumberFormat="1" applyFont="1" applyFill="1" applyBorder="1" applyAlignment="1" applyProtection="1">
      <alignment vertical="center"/>
    </xf>
    <xf numFmtId="0" fontId="20" fillId="0" borderId="9" xfId="16" applyNumberFormat="1" applyFont="1" applyFill="1" applyBorder="1" applyAlignment="1" applyProtection="1">
      <alignment horizontal="distributed" vertical="center"/>
    </xf>
    <xf numFmtId="179" fontId="20" fillId="0" borderId="14" xfId="10" applyNumberFormat="1" applyFont="1" applyFill="1" applyBorder="1" applyAlignment="1" applyProtection="1">
      <alignment vertical="center"/>
    </xf>
    <xf numFmtId="0" fontId="20" fillId="0" borderId="5" xfId="16" applyNumberFormat="1" applyFont="1" applyFill="1" applyBorder="1" applyAlignment="1" applyProtection="1">
      <alignment horizontal="distributed" vertical="center"/>
    </xf>
    <xf numFmtId="179" fontId="20" fillId="0" borderId="17" xfId="10" applyNumberFormat="1" applyFont="1" applyFill="1" applyBorder="1" applyAlignment="1" applyProtection="1">
      <alignment horizontal="right" vertical="center"/>
    </xf>
    <xf numFmtId="0" fontId="20" fillId="0" borderId="15" xfId="16" applyNumberFormat="1" applyFont="1" applyFill="1" applyBorder="1" applyAlignment="1" applyProtection="1">
      <alignment horizontal="distributed" vertical="center"/>
    </xf>
    <xf numFmtId="179" fontId="20" fillId="0" borderId="1" xfId="10" applyNumberFormat="1" applyFont="1" applyFill="1" applyBorder="1" applyAlignment="1" applyProtection="1">
      <alignment horizontal="right" vertical="center"/>
    </xf>
    <xf numFmtId="0" fontId="20" fillId="0" borderId="12" xfId="16" applyNumberFormat="1" applyFont="1" applyFill="1" applyBorder="1" applyAlignment="1" applyProtection="1">
      <alignment horizontal="distributed" vertical="center"/>
    </xf>
    <xf numFmtId="179" fontId="20" fillId="0" borderId="13" xfId="10" applyNumberFormat="1" applyFont="1" applyFill="1" applyBorder="1" applyAlignment="1" applyProtection="1">
      <alignment horizontal="right" vertical="center"/>
    </xf>
    <xf numFmtId="179" fontId="20" fillId="0" borderId="22" xfId="10" applyNumberFormat="1" applyFont="1" applyFill="1" applyBorder="1" applyAlignment="1" applyProtection="1">
      <alignment horizontal="right" vertical="center"/>
    </xf>
    <xf numFmtId="0" fontId="18" fillId="0" borderId="10" xfId="24" applyFont="1" applyFill="1" applyBorder="1" applyAlignment="1">
      <alignment vertical="center" wrapText="1"/>
    </xf>
    <xf numFmtId="0" fontId="27" fillId="0" borderId="2" xfId="24" applyNumberFormat="1" applyFont="1" applyFill="1" applyBorder="1" applyAlignment="1">
      <alignment vertical="center"/>
    </xf>
    <xf numFmtId="0" fontId="18" fillId="0" borderId="10" xfId="24" applyFont="1" applyFill="1" applyBorder="1" applyAlignment="1">
      <alignment horizontal="left" vertical="center" wrapText="1"/>
    </xf>
    <xf numFmtId="0" fontId="27" fillId="0" borderId="3" xfId="24" applyNumberFormat="1" applyFont="1" applyFill="1" applyBorder="1" applyAlignment="1">
      <alignment vertical="center"/>
    </xf>
    <xf numFmtId="0" fontId="27" fillId="0" borderId="4" xfId="24" applyNumberFormat="1" applyFont="1" applyFill="1" applyBorder="1" applyAlignment="1">
      <alignment vertical="center"/>
    </xf>
    <xf numFmtId="0" fontId="27" fillId="0" borderId="6" xfId="24" applyNumberFormat="1" applyFont="1" applyFill="1" applyBorder="1" applyAlignment="1">
      <alignment vertical="center"/>
    </xf>
    <xf numFmtId="0" fontId="18" fillId="0" borderId="7" xfId="24" applyFont="1" applyFill="1" applyBorder="1" applyAlignment="1">
      <alignment horizontal="left" vertical="center" wrapText="1"/>
    </xf>
    <xf numFmtId="0" fontId="18" fillId="0" borderId="15" xfId="24" applyFont="1" applyFill="1" applyBorder="1" applyAlignment="1">
      <alignment horizontal="left" vertical="center" wrapText="1"/>
    </xf>
    <xf numFmtId="179" fontId="18" fillId="0" borderId="1" xfId="24" applyNumberFormat="1" applyFont="1" applyFill="1" applyBorder="1" applyAlignment="1">
      <alignment horizontal="right" vertical="center"/>
    </xf>
    <xf numFmtId="0" fontId="27" fillId="0" borderId="23" xfId="24" applyNumberFormat="1" applyFont="1" applyFill="1" applyBorder="1" applyAlignment="1">
      <alignment vertical="center"/>
    </xf>
    <xf numFmtId="0" fontId="41" fillId="0" borderId="0" xfId="0" applyFont="1" applyAlignment="1"/>
    <xf numFmtId="0" fontId="41" fillId="0" borderId="0" xfId="0" applyFont="1" applyAlignment="1">
      <alignment vertical="top"/>
    </xf>
    <xf numFmtId="0" fontId="42" fillId="0" borderId="0" xfId="19" applyFont="1" applyFill="1" applyAlignment="1">
      <alignment vertical="center"/>
    </xf>
    <xf numFmtId="0" fontId="43" fillId="0" borderId="0" xfId="19" applyFont="1" applyFill="1" applyBorder="1" applyAlignment="1">
      <alignment vertical="center"/>
    </xf>
    <xf numFmtId="0" fontId="42" fillId="0" borderId="0" xfId="19" applyFont="1" applyFill="1" applyAlignment="1">
      <alignment horizontal="center" vertical="center"/>
    </xf>
    <xf numFmtId="0" fontId="44" fillId="0" borderId="0" xfId="9" applyFont="1" applyAlignment="1" applyProtection="1">
      <alignment horizontal="right"/>
    </xf>
    <xf numFmtId="0" fontId="42" fillId="0" borderId="0" xfId="19" applyFont="1" applyFill="1" applyAlignment="1">
      <alignment horizontal="distributed" vertical="center"/>
    </xf>
    <xf numFmtId="0" fontId="42" fillId="0" borderId="0" xfId="19" applyFont="1" applyFill="1" applyAlignment="1">
      <alignment horizontal="right" vertical="center"/>
    </xf>
    <xf numFmtId="0" fontId="42" fillId="0" borderId="0" xfId="19" applyFont="1" applyFill="1" applyBorder="1" applyAlignment="1">
      <alignment vertical="center"/>
    </xf>
    <xf numFmtId="179" fontId="47" fillId="0" borderId="0" xfId="19" applyNumberFormat="1" applyFont="1" applyFill="1" applyAlignment="1">
      <alignment vertical="center"/>
    </xf>
    <xf numFmtId="0" fontId="47" fillId="0" borderId="0" xfId="19" applyFont="1" applyFill="1" applyAlignment="1">
      <alignment vertical="center"/>
    </xf>
    <xf numFmtId="0" fontId="49" fillId="0" borderId="0" xfId="19" applyFont="1" applyFill="1" applyAlignment="1">
      <alignment vertical="center"/>
    </xf>
    <xf numFmtId="0" fontId="63" fillId="0" borderId="0" xfId="19" applyFont="1" applyFill="1" applyAlignment="1">
      <alignment vertical="center"/>
    </xf>
    <xf numFmtId="0" fontId="26" fillId="0" borderId="0" xfId="19" applyFont="1" applyFill="1" applyAlignment="1">
      <alignment vertical="center"/>
    </xf>
    <xf numFmtId="0" fontId="26" fillId="0" borderId="0" xfId="19" applyFont="1" applyFill="1" applyAlignment="1">
      <alignment horizontal="distributed" vertical="center"/>
    </xf>
    <xf numFmtId="0" fontId="26" fillId="0" borderId="0" xfId="19" applyFont="1" applyFill="1" applyBorder="1" applyAlignment="1">
      <alignment vertical="center"/>
    </xf>
    <xf numFmtId="0" fontId="26" fillId="0" borderId="8" xfId="19" applyFont="1" applyFill="1" applyBorder="1" applyAlignment="1">
      <alignment horizontal="distributed" vertical="center"/>
    </xf>
    <xf numFmtId="0" fontId="26" fillId="0" borderId="2" xfId="19" applyFont="1" applyFill="1" applyBorder="1" applyAlignment="1">
      <alignment vertical="center"/>
    </xf>
    <xf numFmtId="0" fontId="26" fillId="0" borderId="10" xfId="19" applyFont="1" applyFill="1" applyBorder="1" applyAlignment="1">
      <alignment horizontal="distributed" vertical="center"/>
    </xf>
    <xf numFmtId="0" fontId="26" fillId="0" borderId="3" xfId="19" applyFont="1" applyFill="1" applyBorder="1" applyAlignment="1">
      <alignment vertical="center"/>
    </xf>
    <xf numFmtId="0" fontId="26" fillId="0" borderId="4" xfId="19" applyFont="1" applyFill="1" applyBorder="1" applyAlignment="1">
      <alignment vertical="center"/>
    </xf>
    <xf numFmtId="0" fontId="26" fillId="0" borderId="11" xfId="19" applyFont="1" applyFill="1" applyBorder="1" applyAlignment="1">
      <alignment vertical="center"/>
    </xf>
    <xf numFmtId="0" fontId="26" fillId="0" borderId="10" xfId="19" applyFont="1" applyFill="1" applyBorder="1" applyAlignment="1">
      <alignment horizontal="distributed" vertical="center" wrapText="1"/>
    </xf>
    <xf numFmtId="0" fontId="26" fillId="0" borderId="18" xfId="19" applyFont="1" applyFill="1" applyBorder="1" applyAlignment="1">
      <alignment vertical="center"/>
    </xf>
    <xf numFmtId="0" fontId="26" fillId="0" borderId="19" xfId="19" applyFont="1" applyFill="1" applyBorder="1" applyAlignment="1">
      <alignment horizontal="distributed" vertical="center"/>
    </xf>
    <xf numFmtId="0" fontId="26" fillId="0" borderId="24" xfId="19" applyFont="1" applyFill="1" applyBorder="1" applyAlignment="1">
      <alignment vertical="center"/>
    </xf>
    <xf numFmtId="0" fontId="26" fillId="0" borderId="25" xfId="19" applyFont="1" applyFill="1" applyBorder="1" applyAlignment="1">
      <alignment horizontal="distributed" vertical="center"/>
    </xf>
    <xf numFmtId="0" fontId="26" fillId="0" borderId="26" xfId="19" applyFont="1" applyFill="1" applyBorder="1" applyAlignment="1">
      <alignment vertical="center"/>
    </xf>
    <xf numFmtId="0" fontId="26" fillId="0" borderId="0" xfId="19" applyFont="1" applyFill="1" applyBorder="1" applyAlignment="1">
      <alignment horizontal="distributed" vertical="center" wrapText="1"/>
    </xf>
    <xf numFmtId="0" fontId="28" fillId="0" borderId="0" xfId="16" applyNumberFormat="1" applyFont="1" applyFill="1" applyAlignment="1" applyProtection="1">
      <alignment vertical="center"/>
    </xf>
    <xf numFmtId="0" fontId="28" fillId="0" borderId="3" xfId="16" applyNumberFormat="1" applyFont="1" applyFill="1" applyBorder="1" applyAlignment="1" applyProtection="1">
      <alignment vertical="center"/>
    </xf>
    <xf numFmtId="0" fontId="28" fillId="0" borderId="0" xfId="11" applyNumberFormat="1" applyFont="1" applyFill="1" applyBorder="1" applyAlignment="1" applyProtection="1">
      <alignment horizontal="center" vertical="center"/>
    </xf>
    <xf numFmtId="0" fontId="28" fillId="0" borderId="0" xfId="16" applyNumberFormat="1" applyFont="1" applyFill="1" applyBorder="1" applyAlignment="1" applyProtection="1">
      <alignment horizontal="distributed" vertical="center"/>
    </xf>
    <xf numFmtId="0" fontId="41" fillId="0" borderId="0" xfId="16" applyNumberFormat="1" applyFont="1" applyFill="1" applyBorder="1" applyAlignment="1" applyProtection="1">
      <alignment horizontal="distributed" vertical="center"/>
    </xf>
    <xf numFmtId="0" fontId="28" fillId="0" borderId="11" xfId="16" applyNumberFormat="1" applyFont="1" applyFill="1" applyBorder="1" applyAlignment="1" applyProtection="1">
      <alignment vertical="center"/>
    </xf>
    <xf numFmtId="0" fontId="28" fillId="0" borderId="18" xfId="16" applyNumberFormat="1" applyFont="1" applyFill="1" applyBorder="1" applyAlignment="1" applyProtection="1">
      <alignment vertical="center"/>
    </xf>
    <xf numFmtId="0" fontId="28" fillId="0" borderId="19" xfId="16" applyNumberFormat="1" applyFont="1" applyFill="1" applyBorder="1" applyAlignment="1" applyProtection="1">
      <alignment horizontal="distributed" vertical="center"/>
    </xf>
    <xf numFmtId="0" fontId="28" fillId="0" borderId="0" xfId="16" applyNumberFormat="1" applyFont="1" applyFill="1" applyBorder="1" applyAlignment="1" applyProtection="1">
      <alignment horizontal="center" vertical="center"/>
    </xf>
    <xf numFmtId="0" fontId="28" fillId="0" borderId="4" xfId="16" applyNumberFormat="1" applyFont="1" applyFill="1" applyBorder="1" applyAlignment="1" applyProtection="1">
      <alignment vertical="center"/>
    </xf>
    <xf numFmtId="0" fontId="28" fillId="0" borderId="10" xfId="16" applyNumberFormat="1" applyFont="1" applyFill="1" applyBorder="1" applyAlignment="1" applyProtection="1">
      <alignment horizontal="distributed" vertical="center"/>
    </xf>
    <xf numFmtId="0" fontId="28" fillId="0" borderId="2" xfId="16" applyNumberFormat="1" applyFont="1" applyFill="1" applyBorder="1" applyAlignment="1" applyProtection="1">
      <alignment vertical="center"/>
    </xf>
    <xf numFmtId="0" fontId="28" fillId="0" borderId="16" xfId="16" applyNumberFormat="1" applyFont="1" applyFill="1" applyBorder="1" applyAlignment="1" applyProtection="1">
      <alignment horizontal="distributed" vertical="center"/>
    </xf>
    <xf numFmtId="0" fontId="28" fillId="0" borderId="9" xfId="16" applyNumberFormat="1" applyFont="1" applyFill="1" applyBorder="1" applyAlignment="1" applyProtection="1">
      <alignment horizontal="distributed" vertical="center"/>
    </xf>
    <xf numFmtId="0" fontId="28" fillId="0" borderId="5" xfId="16" applyNumberFormat="1" applyFont="1" applyFill="1" applyBorder="1" applyAlignment="1" applyProtection="1">
      <alignment horizontal="distributed" vertical="center"/>
    </xf>
    <xf numFmtId="0" fontId="28" fillId="0" borderId="15" xfId="16" applyNumberFormat="1" applyFont="1" applyFill="1" applyBorder="1" applyAlignment="1" applyProtection="1">
      <alignment horizontal="distributed" vertical="center"/>
    </xf>
    <xf numFmtId="0" fontId="28" fillId="0" borderId="12" xfId="16" applyNumberFormat="1" applyFont="1" applyFill="1" applyBorder="1" applyAlignment="1" applyProtection="1">
      <alignment horizontal="distributed" vertical="center"/>
    </xf>
    <xf numFmtId="0" fontId="28" fillId="0" borderId="20" xfId="16" applyNumberFormat="1" applyFont="1" applyFill="1" applyBorder="1" applyAlignment="1" applyProtection="1">
      <alignment vertical="center"/>
    </xf>
    <xf numFmtId="0" fontId="28" fillId="0" borderId="21" xfId="16" applyNumberFormat="1" applyFont="1" applyFill="1" applyBorder="1" applyAlignment="1" applyProtection="1">
      <alignment horizontal="distributed" vertical="center"/>
    </xf>
    <xf numFmtId="0" fontId="28" fillId="0" borderId="0" xfId="16" applyNumberFormat="1" applyFont="1" applyFill="1" applyBorder="1" applyAlignment="1" applyProtection="1">
      <alignment vertical="center"/>
    </xf>
    <xf numFmtId="0" fontId="28" fillId="0" borderId="21" xfId="16" applyNumberFormat="1" applyFont="1" applyFill="1" applyBorder="1" applyAlignment="1" applyProtection="1">
      <alignment vertical="center"/>
    </xf>
    <xf numFmtId="0" fontId="48" fillId="0" borderId="0" xfId="19" applyFont="1" applyFill="1" applyBorder="1" applyAlignment="1">
      <alignment vertical="center"/>
    </xf>
    <xf numFmtId="0" fontId="51" fillId="0" borderId="0" xfId="16" applyNumberFormat="1" applyFont="1" applyFill="1" applyAlignment="1" applyProtection="1">
      <alignment vertical="center"/>
    </xf>
    <xf numFmtId="0" fontId="52" fillId="0" borderId="0" xfId="19" applyFont="1" applyFill="1" applyAlignment="1">
      <alignment horizontal="right" vertical="center"/>
    </xf>
    <xf numFmtId="0" fontId="52" fillId="0" borderId="0" xfId="19" applyFont="1" applyFill="1" applyBorder="1" applyAlignment="1">
      <alignment horizontal="right" vertical="center"/>
    </xf>
    <xf numFmtId="0" fontId="52" fillId="0" borderId="0" xfId="19" applyFont="1" applyFill="1" applyBorder="1" applyAlignment="1">
      <alignment vertical="center"/>
    </xf>
    <xf numFmtId="0" fontId="52" fillId="0" borderId="0" xfId="19" applyFont="1" applyFill="1" applyBorder="1" applyAlignment="1">
      <alignment horizontal="distributed" vertical="center"/>
    </xf>
    <xf numFmtId="0" fontId="52" fillId="0" borderId="0" xfId="19" applyFont="1" applyFill="1" applyAlignment="1">
      <alignment vertical="center"/>
    </xf>
    <xf numFmtId="0" fontId="52" fillId="0" borderId="8" xfId="19" applyFont="1" applyFill="1" applyBorder="1" applyAlignment="1">
      <alignment vertical="center"/>
    </xf>
    <xf numFmtId="0" fontId="52" fillId="0" borderId="8" xfId="19" applyFont="1" applyFill="1" applyBorder="1" applyAlignment="1">
      <alignment horizontal="distributed" vertical="center"/>
    </xf>
    <xf numFmtId="0" fontId="53" fillId="0" borderId="0" xfId="0" applyFont="1"/>
    <xf numFmtId="0" fontId="47" fillId="0" borderId="0" xfId="0" applyFont="1"/>
    <xf numFmtId="0" fontId="54" fillId="0" borderId="0" xfId="0" applyFont="1"/>
    <xf numFmtId="0" fontId="52" fillId="0" borderId="0" xfId="0" applyFont="1"/>
    <xf numFmtId="0" fontId="27" fillId="0" borderId="2" xfId="21" applyNumberFormat="1" applyFont="1" applyFill="1" applyBorder="1" applyAlignment="1">
      <alignment vertical="center"/>
    </xf>
    <xf numFmtId="0" fontId="27" fillId="0" borderId="10" xfId="21" applyNumberFormat="1" applyFont="1" applyFill="1" applyBorder="1" applyAlignment="1">
      <alignment horizontal="distributed" vertical="center"/>
    </xf>
    <xf numFmtId="0" fontId="27" fillId="0" borderId="3" xfId="21" applyNumberFormat="1" applyFont="1" applyFill="1" applyBorder="1" applyAlignment="1">
      <alignment vertical="center"/>
    </xf>
    <xf numFmtId="0" fontId="27" fillId="0" borderId="4" xfId="21" applyNumberFormat="1" applyFont="1" applyFill="1" applyBorder="1" applyAlignment="1">
      <alignment vertical="center"/>
    </xf>
    <xf numFmtId="0" fontId="27" fillId="0" borderId="8" xfId="21" applyNumberFormat="1" applyFont="1" applyFill="1" applyBorder="1" applyAlignment="1">
      <alignment horizontal="distributed" vertical="center"/>
    </xf>
    <xf numFmtId="0" fontId="27" fillId="0" borderId="19" xfId="21" applyNumberFormat="1" applyFont="1" applyFill="1" applyBorder="1" applyAlignment="1">
      <alignment horizontal="distributed" vertical="center"/>
    </xf>
    <xf numFmtId="0" fontId="27" fillId="0" borderId="27" xfId="21" applyNumberFormat="1" applyFont="1" applyFill="1" applyBorder="1" applyAlignment="1">
      <alignment vertical="center"/>
    </xf>
    <xf numFmtId="0" fontId="27" fillId="0" borderId="28" xfId="21" applyNumberFormat="1" applyFont="1" applyFill="1" applyBorder="1" applyAlignment="1">
      <alignment vertical="center"/>
    </xf>
    <xf numFmtId="0" fontId="27" fillId="0" borderId="29" xfId="21" applyNumberFormat="1" applyFont="1" applyFill="1" applyBorder="1" applyAlignment="1">
      <alignment horizontal="distributed" vertical="center"/>
    </xf>
    <xf numFmtId="0" fontId="27" fillId="0" borderId="30" xfId="21" applyNumberFormat="1" applyFont="1" applyFill="1" applyBorder="1" applyAlignment="1">
      <alignment vertical="center"/>
    </xf>
    <xf numFmtId="0" fontId="27" fillId="0" borderId="19" xfId="21" applyNumberFormat="1" applyFont="1" applyFill="1" applyBorder="1" applyAlignment="1">
      <alignment vertical="center"/>
    </xf>
    <xf numFmtId="0" fontId="27" fillId="0" borderId="8" xfId="21" applyNumberFormat="1" applyFont="1" applyFill="1" applyBorder="1" applyAlignment="1">
      <alignment vertical="center"/>
    </xf>
    <xf numFmtId="0" fontId="27" fillId="0" borderId="24" xfId="21" applyNumberFormat="1" applyFont="1" applyFill="1" applyBorder="1" applyAlignment="1">
      <alignment vertical="center"/>
    </xf>
    <xf numFmtId="0" fontId="27" fillId="0" borderId="25" xfId="21" applyNumberFormat="1" applyFont="1" applyFill="1" applyBorder="1" applyAlignment="1">
      <alignment horizontal="distributed" vertical="center"/>
    </xf>
    <xf numFmtId="0" fontId="27" fillId="0" borderId="0" xfId="21" applyNumberFormat="1" applyFont="1" applyFill="1" applyAlignment="1">
      <alignment vertical="center"/>
    </xf>
    <xf numFmtId="0" fontId="27" fillId="0" borderId="15" xfId="21" applyNumberFormat="1" applyFont="1" applyFill="1" applyBorder="1" applyAlignment="1">
      <alignment horizontal="distributed" vertical="center"/>
    </xf>
    <xf numFmtId="0" fontId="51" fillId="0" borderId="0" xfId="11" applyNumberFormat="1" applyFont="1" applyFill="1" applyBorder="1" applyAlignment="1" applyProtection="1">
      <alignment horizontal="center" vertical="center"/>
    </xf>
    <xf numFmtId="0" fontId="51" fillId="0" borderId="8" xfId="11" applyNumberFormat="1" applyFont="1" applyFill="1" applyBorder="1" applyAlignment="1" applyProtection="1">
      <alignment vertical="center"/>
    </xf>
    <xf numFmtId="0" fontId="51" fillId="0" borderId="0" xfId="16" applyNumberFormat="1" applyFont="1" applyFill="1" applyBorder="1" applyAlignment="1" applyProtection="1">
      <alignment vertical="center"/>
    </xf>
    <xf numFmtId="0" fontId="51" fillId="0" borderId="0" xfId="11" applyNumberFormat="1" applyFont="1" applyFill="1" applyBorder="1" applyAlignment="1" applyProtection="1">
      <alignment vertical="center"/>
    </xf>
    <xf numFmtId="0" fontId="51" fillId="0" borderId="5" xfId="11" applyNumberFormat="1" applyFont="1" applyFill="1" applyBorder="1" applyAlignment="1" applyProtection="1">
      <alignment vertical="center"/>
    </xf>
    <xf numFmtId="0" fontId="51" fillId="0" borderId="5" xfId="11" applyNumberFormat="1" applyFont="1" applyFill="1" applyBorder="1" applyAlignment="1" applyProtection="1">
      <alignment horizontal="center" vertical="center"/>
    </xf>
    <xf numFmtId="0" fontId="51" fillId="0" borderId="8" xfId="16" applyNumberFormat="1" applyFont="1" applyFill="1" applyBorder="1" applyAlignment="1" applyProtection="1">
      <alignment vertical="center"/>
    </xf>
    <xf numFmtId="0" fontId="51" fillId="0" borderId="9" xfId="11" applyNumberFormat="1" applyFont="1" applyFill="1" applyBorder="1" applyAlignment="1" applyProtection="1">
      <alignment vertical="center"/>
    </xf>
    <xf numFmtId="0" fontId="23" fillId="0" borderId="0" xfId="0" applyFont="1" applyProtection="1"/>
    <xf numFmtId="0" fontId="28" fillId="0" borderId="7" xfId="16" applyNumberFormat="1" applyFont="1" applyFill="1" applyBorder="1" applyAlignment="1" applyProtection="1">
      <alignment horizontal="center" vertical="center"/>
    </xf>
    <xf numFmtId="0" fontId="46" fillId="0" borderId="0" xfId="0" applyFont="1" applyProtection="1"/>
    <xf numFmtId="0" fontId="51" fillId="0" borderId="0" xfId="15" applyNumberFormat="1" applyFont="1" applyFill="1" applyAlignment="1" applyProtection="1">
      <alignment vertical="center"/>
    </xf>
    <xf numFmtId="178" fontId="51" fillId="0" borderId="0" xfId="16" applyNumberFormat="1" applyFont="1" applyFill="1" applyAlignment="1" applyProtection="1">
      <alignment vertical="center"/>
    </xf>
    <xf numFmtId="0" fontId="51" fillId="0" borderId="0" xfId="11" applyNumberFormat="1" applyFont="1" applyFill="1" applyAlignment="1" applyProtection="1">
      <alignment vertical="center"/>
    </xf>
    <xf numFmtId="178" fontId="51" fillId="0" borderId="0" xfId="16" applyNumberFormat="1" applyFont="1" applyFill="1" applyAlignment="1" applyProtection="1">
      <alignment horizontal="right" vertical="center"/>
    </xf>
    <xf numFmtId="0" fontId="45" fillId="0" borderId="0" xfId="19" applyFont="1" applyFill="1" applyAlignment="1" applyProtection="1">
      <alignment vertical="center"/>
    </xf>
    <xf numFmtId="0" fontId="46" fillId="0" borderId="0" xfId="0" applyFont="1"/>
    <xf numFmtId="0" fontId="42" fillId="0" borderId="0" xfId="24" applyFont="1" applyFill="1" applyAlignment="1">
      <alignment horizontal="right" vertical="center"/>
    </xf>
    <xf numFmtId="0" fontId="52" fillId="0" borderId="0" xfId="24" applyFont="1" applyFill="1" applyAlignment="1">
      <alignment horizontal="right" vertical="center"/>
    </xf>
    <xf numFmtId="0" fontId="54" fillId="0" borderId="0" xfId="0" applyFont="1" applyFill="1" applyBorder="1" applyProtection="1"/>
    <xf numFmtId="0" fontId="52" fillId="0" borderId="0" xfId="0" applyFont="1" applyFill="1" applyBorder="1" applyProtection="1"/>
    <xf numFmtId="0" fontId="52" fillId="0" borderId="8" xfId="0" applyFont="1" applyFill="1" applyBorder="1" applyProtection="1"/>
    <xf numFmtId="0" fontId="27" fillId="0" borderId="2" xfId="19" applyNumberFormat="1" applyFont="1" applyFill="1" applyBorder="1" applyAlignment="1">
      <alignment vertical="center"/>
    </xf>
    <xf numFmtId="0" fontId="27" fillId="0" borderId="10" xfId="19" applyNumberFormat="1" applyFont="1" applyFill="1" applyBorder="1" applyAlignment="1">
      <alignment horizontal="distributed" vertical="center"/>
    </xf>
    <xf numFmtId="0" fontId="27" fillId="0" borderId="3" xfId="19" applyNumberFormat="1" applyFont="1" applyFill="1" applyBorder="1" applyAlignment="1">
      <alignment vertical="center"/>
    </xf>
    <xf numFmtId="0" fontId="27" fillId="0" borderId="4" xfId="19" applyNumberFormat="1" applyFont="1" applyFill="1" applyBorder="1" applyAlignment="1">
      <alignment vertical="center"/>
    </xf>
    <xf numFmtId="0" fontId="27" fillId="0" borderId="11" xfId="19" applyNumberFormat="1" applyFont="1" applyFill="1" applyBorder="1" applyAlignment="1">
      <alignment vertical="center"/>
    </xf>
    <xf numFmtId="0" fontId="27" fillId="0" borderId="8" xfId="19" applyNumberFormat="1" applyFont="1" applyFill="1" applyBorder="1" applyAlignment="1">
      <alignment horizontal="distributed" vertical="center"/>
    </xf>
    <xf numFmtId="0" fontId="27" fillId="0" borderId="19" xfId="19" applyNumberFormat="1" applyFont="1" applyFill="1" applyBorder="1" applyAlignment="1">
      <alignment horizontal="distributed" vertical="center"/>
    </xf>
    <xf numFmtId="0" fontId="27" fillId="0" borderId="27" xfId="19" applyNumberFormat="1" applyFont="1" applyFill="1" applyBorder="1" applyAlignment="1">
      <alignment vertical="center"/>
    </xf>
    <xf numFmtId="0" fontId="27" fillId="0" borderId="28" xfId="19" applyNumberFormat="1" applyFont="1" applyFill="1" applyBorder="1" applyAlignment="1">
      <alignment vertical="center"/>
    </xf>
    <xf numFmtId="0" fontId="27" fillId="0" borderId="29" xfId="19" applyNumberFormat="1" applyFont="1" applyFill="1" applyBorder="1" applyAlignment="1">
      <alignment horizontal="distributed" vertical="center"/>
    </xf>
    <xf numFmtId="0" fontId="27" fillId="0" borderId="30" xfId="19" applyNumberFormat="1" applyFont="1" applyFill="1" applyBorder="1" applyAlignment="1">
      <alignment vertical="center"/>
    </xf>
    <xf numFmtId="0" fontId="27" fillId="0" borderId="19" xfId="19" applyNumberFormat="1" applyFont="1" applyFill="1" applyBorder="1" applyAlignment="1">
      <alignment vertical="center"/>
    </xf>
    <xf numFmtId="0" fontId="27" fillId="0" borderId="8" xfId="19" applyNumberFormat="1" applyFont="1" applyFill="1" applyBorder="1" applyAlignment="1">
      <alignment vertical="center"/>
    </xf>
    <xf numFmtId="0" fontId="27" fillId="0" borderId="24" xfId="19" applyNumberFormat="1" applyFont="1" applyFill="1" applyBorder="1" applyAlignment="1">
      <alignment vertical="center"/>
    </xf>
    <xf numFmtId="0" fontId="27" fillId="0" borderId="25" xfId="19" applyNumberFormat="1" applyFont="1" applyFill="1" applyBorder="1" applyAlignment="1">
      <alignment horizontal="distributed" vertical="center"/>
    </xf>
    <xf numFmtId="0" fontId="27" fillId="0" borderId="0" xfId="19" applyNumberFormat="1" applyFont="1" applyFill="1" applyAlignment="1">
      <alignment vertical="center"/>
    </xf>
    <xf numFmtId="0" fontId="27" fillId="0" borderId="15" xfId="19" applyNumberFormat="1" applyFont="1" applyFill="1" applyBorder="1" applyAlignment="1">
      <alignment horizontal="distributed" vertical="center"/>
    </xf>
    <xf numFmtId="0" fontId="52" fillId="0" borderId="0" xfId="22" applyFont="1" applyFill="1" applyAlignment="1">
      <alignment horizontal="right" vertical="center"/>
    </xf>
    <xf numFmtId="0" fontId="28" fillId="0" borderId="31" xfId="16" applyNumberFormat="1" applyFont="1" applyFill="1" applyBorder="1" applyAlignment="1" applyProtection="1">
      <alignment vertical="center"/>
    </xf>
    <xf numFmtId="0" fontId="28" fillId="0" borderId="32" xfId="16" applyNumberFormat="1" applyFont="1" applyFill="1" applyBorder="1" applyAlignment="1" applyProtection="1">
      <alignment horizontal="distributed" vertical="center"/>
    </xf>
    <xf numFmtId="0" fontId="18" fillId="0" borderId="8" xfId="24" applyFont="1" applyFill="1" applyBorder="1" applyAlignment="1">
      <alignment horizontal="left" vertical="center" wrapText="1"/>
    </xf>
    <xf numFmtId="0" fontId="18" fillId="0" borderId="0" xfId="24" applyFont="1" applyFill="1" applyBorder="1" applyAlignment="1">
      <alignment horizontal="left" vertical="center" wrapText="1"/>
    </xf>
    <xf numFmtId="0" fontId="18" fillId="0" borderId="0" xfId="22" applyFont="1" applyFill="1" applyBorder="1" applyAlignment="1">
      <alignment horizontal="left" vertical="center" wrapText="1"/>
    </xf>
    <xf numFmtId="0" fontId="18" fillId="0" borderId="25" xfId="24" applyFont="1" applyFill="1" applyBorder="1" applyAlignment="1">
      <alignment horizontal="left" vertical="center" wrapText="1"/>
    </xf>
    <xf numFmtId="0" fontId="47" fillId="0" borderId="0" xfId="19" applyFont="1" applyAlignment="1">
      <alignment horizontal="right" vertical="top"/>
    </xf>
    <xf numFmtId="0" fontId="47" fillId="0" borderId="0" xfId="19" applyFont="1" applyAlignment="1">
      <alignment horizontal="right" vertical="center"/>
    </xf>
    <xf numFmtId="0" fontId="28" fillId="0" borderId="0" xfId="14" applyNumberFormat="1" applyFont="1" applyFill="1" applyBorder="1" applyAlignment="1">
      <alignment vertical="center"/>
    </xf>
    <xf numFmtId="0" fontId="56" fillId="4" borderId="0" xfId="19" applyFont="1" applyFill="1" applyBorder="1" applyAlignment="1">
      <alignment horizontal="right"/>
    </xf>
    <xf numFmtId="0" fontId="26" fillId="0" borderId="0" xfId="19" applyFont="1" applyBorder="1" applyAlignment="1">
      <alignment horizontal="right" vertical="center"/>
    </xf>
    <xf numFmtId="0" fontId="57" fillId="0" borderId="2" xfId="19" applyNumberFormat="1" applyFont="1" applyFill="1" applyBorder="1" applyAlignment="1">
      <alignment vertical="center"/>
    </xf>
    <xf numFmtId="0" fontId="57" fillId="0" borderId="10" xfId="19" quotePrefix="1" applyNumberFormat="1" applyFont="1" applyFill="1" applyBorder="1" applyAlignment="1">
      <alignment horizontal="center" vertical="center"/>
    </xf>
    <xf numFmtId="0" fontId="27" fillId="0" borderId="10" xfId="19" applyNumberFormat="1" applyFont="1" applyFill="1" applyBorder="1" applyAlignment="1">
      <alignment vertical="center"/>
    </xf>
    <xf numFmtId="178" fontId="50" fillId="0" borderId="0" xfId="16" applyNumberFormat="1" applyFont="1" applyFill="1" applyAlignment="1">
      <alignment horizontal="right" vertical="center"/>
    </xf>
    <xf numFmtId="178" fontId="26" fillId="0" borderId="10" xfId="19" applyNumberFormat="1" applyFont="1" applyFill="1" applyBorder="1" applyAlignment="1">
      <alignment vertical="center"/>
    </xf>
    <xf numFmtId="178" fontId="26" fillId="0" borderId="10" xfId="19" applyNumberFormat="1" applyFont="1" applyFill="1" applyBorder="1" applyAlignment="1">
      <alignment horizontal="left" vertical="center"/>
    </xf>
    <xf numFmtId="178" fontId="26" fillId="0" borderId="7" xfId="19" applyNumberFormat="1" applyFont="1" applyFill="1" applyBorder="1" applyAlignment="1">
      <alignment vertical="center"/>
    </xf>
    <xf numFmtId="178" fontId="47" fillId="0" borderId="0" xfId="19" applyNumberFormat="1" applyFont="1" applyAlignment="1">
      <alignment horizontal="right" vertical="center"/>
    </xf>
    <xf numFmtId="178" fontId="58" fillId="0" borderId="0" xfId="16" applyNumberFormat="1" applyFont="1" applyFill="1" applyAlignment="1">
      <alignment horizontal="right" vertical="center"/>
    </xf>
    <xf numFmtId="0" fontId="52" fillId="5" borderId="2" xfId="0" applyFont="1" applyFill="1" applyBorder="1" applyAlignment="1">
      <alignment horizontal="centerContinuous" vertical="top"/>
    </xf>
    <xf numFmtId="0" fontId="41" fillId="5" borderId="16" xfId="0" applyFont="1" applyFill="1" applyBorder="1" applyAlignment="1">
      <alignment horizontal="centerContinuous"/>
    </xf>
    <xf numFmtId="0" fontId="41" fillId="5" borderId="16" xfId="0" applyFont="1" applyFill="1" applyBorder="1" applyAlignment="1">
      <alignment horizontal="centerContinuous" vertical="top"/>
    </xf>
    <xf numFmtId="178" fontId="20" fillId="5" borderId="16" xfId="16" applyNumberFormat="1" applyFont="1" applyFill="1" applyBorder="1" applyAlignment="1">
      <alignment horizontal="centerContinuous" vertical="center"/>
    </xf>
    <xf numFmtId="178" fontId="20" fillId="5" borderId="16" xfId="16" applyNumberFormat="1" applyFont="1" applyFill="1" applyBorder="1" applyAlignment="1">
      <alignment horizontal="centerContinuous" vertical="top"/>
    </xf>
    <xf numFmtId="178" fontId="52" fillId="5" borderId="3" xfId="20" applyNumberFormat="1" applyFont="1" applyFill="1" applyBorder="1" applyAlignment="1">
      <alignment horizontal="centerContinuous" vertical="center"/>
    </xf>
    <xf numFmtId="0" fontId="41" fillId="5" borderId="5" xfId="0" applyFont="1" applyFill="1" applyBorder="1" applyAlignment="1">
      <alignment horizontal="centerContinuous"/>
    </xf>
    <xf numFmtId="178" fontId="52" fillId="5" borderId="3" xfId="20" applyNumberFormat="1" applyFont="1" applyFill="1" applyBorder="1" applyAlignment="1">
      <alignment horizontal="centerContinuous" vertical="center" wrapText="1"/>
    </xf>
    <xf numFmtId="178" fontId="20" fillId="5" borderId="5" xfId="16" applyNumberFormat="1" applyFont="1" applyFill="1" applyBorder="1" applyAlignment="1">
      <alignment horizontal="centerContinuous" vertical="center"/>
    </xf>
    <xf numFmtId="178" fontId="51" fillId="5" borderId="2" xfId="16" applyNumberFormat="1" applyFont="1" applyFill="1" applyBorder="1" applyAlignment="1">
      <alignment horizontal="center" vertical="center" wrapText="1"/>
    </xf>
    <xf numFmtId="178" fontId="20" fillId="5" borderId="15" xfId="16" applyNumberFormat="1" applyFont="1" applyFill="1" applyBorder="1" applyAlignment="1">
      <alignment horizontal="center" vertical="center"/>
    </xf>
    <xf numFmtId="178" fontId="51" fillId="5" borderId="3" xfId="16" applyNumberFormat="1" applyFont="1" applyFill="1" applyBorder="1" applyAlignment="1">
      <alignment horizontal="center" vertical="center" wrapText="1"/>
    </xf>
    <xf numFmtId="178" fontId="51" fillId="5" borderId="17" xfId="16" applyNumberFormat="1" applyFont="1" applyFill="1" applyBorder="1" applyAlignment="1">
      <alignment horizontal="center" vertical="center" wrapText="1"/>
    </xf>
    <xf numFmtId="0" fontId="27" fillId="0" borderId="33" xfId="24" applyNumberFormat="1" applyFont="1" applyFill="1" applyBorder="1" applyAlignment="1">
      <alignment vertical="center"/>
    </xf>
    <xf numFmtId="0" fontId="27" fillId="0" borderId="18" xfId="24" applyNumberFormat="1" applyFont="1" applyFill="1" applyBorder="1" applyAlignment="1">
      <alignment vertical="center"/>
    </xf>
    <xf numFmtId="0" fontId="27" fillId="0" borderId="26" xfId="24" applyNumberFormat="1" applyFont="1" applyFill="1" applyBorder="1" applyAlignment="1">
      <alignment vertical="center"/>
    </xf>
    <xf numFmtId="0" fontId="18" fillId="0" borderId="9" xfId="24" applyFont="1" applyFill="1" applyBorder="1" applyAlignment="1">
      <alignment horizontal="left" vertical="center" wrapText="1"/>
    </xf>
    <xf numFmtId="0" fontId="64" fillId="0" borderId="0" xfId="19" applyFont="1" applyFill="1" applyBorder="1" applyAlignment="1">
      <alignment vertical="center"/>
    </xf>
    <xf numFmtId="0" fontId="48" fillId="0" borderId="0" xfId="19" applyFont="1" applyFill="1" applyAlignment="1" applyProtection="1">
      <alignment vertical="center"/>
    </xf>
    <xf numFmtId="0" fontId="59" fillId="0" borderId="0" xfId="16" applyNumberFormat="1" applyFont="1" applyFill="1" applyAlignment="1" applyProtection="1">
      <alignment vertical="center"/>
    </xf>
    <xf numFmtId="0" fontId="48" fillId="0" borderId="0" xfId="24" applyFont="1" applyFill="1" applyAlignment="1">
      <alignment vertical="center"/>
    </xf>
    <xf numFmtId="0" fontId="48" fillId="0" borderId="0" xfId="24" applyFont="1" applyFill="1" applyAlignment="1" applyProtection="1">
      <alignment vertical="center"/>
    </xf>
    <xf numFmtId="0" fontId="48" fillId="0" borderId="0" xfId="22" applyFont="1" applyFill="1" applyAlignment="1">
      <alignment vertical="center"/>
    </xf>
    <xf numFmtId="0" fontId="48" fillId="0" borderId="0" xfId="0" applyFont="1" applyAlignment="1">
      <alignment vertical="center"/>
    </xf>
    <xf numFmtId="0" fontId="48" fillId="0" borderId="0" xfId="0" applyFont="1" applyAlignment="1" applyProtection="1">
      <alignment vertical="center"/>
    </xf>
    <xf numFmtId="0" fontId="27" fillId="0" borderId="33" xfId="22" applyNumberFormat="1" applyFont="1" applyFill="1" applyBorder="1" applyAlignment="1">
      <alignment vertical="center"/>
    </xf>
    <xf numFmtId="0" fontId="27" fillId="0" borderId="18" xfId="22" applyNumberFormat="1" applyFont="1" applyFill="1" applyBorder="1" applyAlignment="1">
      <alignment vertical="center"/>
    </xf>
    <xf numFmtId="0" fontId="18" fillId="0" borderId="25" xfId="22" applyFont="1" applyFill="1" applyBorder="1" applyAlignment="1">
      <alignment horizontal="left" vertical="center" wrapText="1"/>
    </xf>
    <xf numFmtId="0" fontId="27" fillId="0" borderId="35" xfId="22" applyNumberFormat="1" applyFont="1" applyFill="1" applyBorder="1" applyAlignment="1">
      <alignment vertical="center"/>
    </xf>
    <xf numFmtId="0" fontId="27" fillId="0" borderId="23" xfId="22" applyNumberFormat="1" applyFont="1" applyFill="1" applyBorder="1" applyAlignment="1">
      <alignment vertical="center"/>
    </xf>
    <xf numFmtId="0" fontId="26" fillId="0" borderId="7" xfId="0" applyFont="1" applyBorder="1"/>
    <xf numFmtId="0" fontId="48" fillId="0" borderId="0" xfId="22" applyFont="1" applyFill="1" applyAlignment="1" applyProtection="1">
      <alignment vertical="center"/>
    </xf>
    <xf numFmtId="177" fontId="18" fillId="0" borderId="1" xfId="7" applyNumberFormat="1" applyFont="1" applyFill="1" applyBorder="1" applyAlignment="1">
      <alignment horizontal="right" vertical="center"/>
    </xf>
    <xf numFmtId="10" fontId="18" fillId="0" borderId="1" xfId="7" applyNumberFormat="1" applyFont="1" applyFill="1" applyBorder="1" applyAlignment="1">
      <alignment horizontal="right" vertical="center"/>
    </xf>
    <xf numFmtId="0" fontId="41" fillId="0" borderId="0" xfId="0" applyFont="1" applyBorder="1" applyAlignment="1">
      <alignment vertical="center"/>
    </xf>
    <xf numFmtId="0" fontId="23" fillId="0" borderId="0" xfId="0" applyFont="1" applyAlignment="1"/>
    <xf numFmtId="0" fontId="28" fillId="0" borderId="0" xfId="19" applyNumberFormat="1" applyFont="1" applyFill="1" applyBorder="1" applyAlignment="1">
      <alignment horizontal="left" vertical="center"/>
    </xf>
    <xf numFmtId="0" fontId="41" fillId="0" borderId="0" xfId="0" applyFont="1"/>
    <xf numFmtId="0" fontId="18" fillId="0" borderId="2" xfId="19" applyFont="1" applyFill="1" applyBorder="1" applyAlignment="1">
      <alignment vertical="center" wrapText="1"/>
    </xf>
    <xf numFmtId="0" fontId="18" fillId="0" borderId="10" xfId="19" applyFont="1" applyFill="1" applyBorder="1" applyAlignment="1">
      <alignment vertical="center" wrapText="1"/>
    </xf>
    <xf numFmtId="179" fontId="18" fillId="0" borderId="1" xfId="19" applyNumberFormat="1" applyFont="1" applyFill="1" applyBorder="1" applyAlignment="1">
      <alignment horizontal="right" vertical="center"/>
    </xf>
    <xf numFmtId="179" fontId="18" fillId="0" borderId="14" xfId="19" applyNumberFormat="1" applyFont="1" applyFill="1" applyBorder="1" applyAlignment="1">
      <alignment horizontal="right" vertical="center"/>
    </xf>
    <xf numFmtId="0" fontId="18" fillId="0" borderId="3" xfId="19" applyFont="1" applyFill="1" applyBorder="1" applyAlignment="1">
      <alignment vertical="center" wrapText="1"/>
    </xf>
    <xf numFmtId="0" fontId="18" fillId="0" borderId="4" xfId="19" applyFont="1" applyFill="1" applyBorder="1" applyAlignment="1">
      <alignment vertical="center" wrapText="1"/>
    </xf>
    <xf numFmtId="0" fontId="18" fillId="0" borderId="11" xfId="19" applyFont="1" applyFill="1" applyBorder="1" applyAlignment="1">
      <alignment vertical="center" wrapText="1"/>
    </xf>
    <xf numFmtId="0" fontId="18" fillId="0" borderId="8" xfId="19" applyFont="1" applyFill="1" applyBorder="1" applyAlignment="1">
      <alignment vertical="center" wrapText="1"/>
    </xf>
    <xf numFmtId="179" fontId="18" fillId="0" borderId="36" xfId="19" applyNumberFormat="1" applyFont="1" applyFill="1" applyBorder="1" applyAlignment="1">
      <alignment horizontal="right" vertical="center"/>
    </xf>
    <xf numFmtId="0" fontId="18" fillId="0" borderId="18" xfId="19" applyFont="1" applyFill="1" applyBorder="1" applyAlignment="1">
      <alignment vertical="center" wrapText="1"/>
    </xf>
    <xf numFmtId="0" fontId="18" fillId="0" borderId="19" xfId="19" applyFont="1" applyFill="1" applyBorder="1" applyAlignment="1">
      <alignment vertical="center" wrapText="1"/>
    </xf>
    <xf numFmtId="179" fontId="18" fillId="0" borderId="13" xfId="19" applyNumberFormat="1" applyFont="1" applyFill="1" applyBorder="1" applyAlignment="1">
      <alignment horizontal="right" vertical="center"/>
    </xf>
    <xf numFmtId="0" fontId="18" fillId="0" borderId="35" xfId="19" applyFont="1" applyFill="1" applyBorder="1" applyAlignment="1">
      <alignment vertical="center" wrapText="1"/>
    </xf>
    <xf numFmtId="0" fontId="18" fillId="0" borderId="25" xfId="19" applyFont="1" applyFill="1" applyBorder="1" applyAlignment="1">
      <alignment vertical="center" wrapText="1"/>
    </xf>
    <xf numFmtId="179" fontId="18" fillId="0" borderId="34" xfId="19" applyNumberFormat="1" applyFont="1" applyFill="1" applyBorder="1" applyAlignment="1">
      <alignment horizontal="right" vertical="center"/>
    </xf>
    <xf numFmtId="179" fontId="18" fillId="0" borderId="35" xfId="19" applyNumberFormat="1" applyFont="1" applyFill="1" applyBorder="1" applyAlignment="1">
      <alignment horizontal="right" vertical="center"/>
    </xf>
    <xf numFmtId="0" fontId="18" fillId="0" borderId="26" xfId="19" applyFont="1" applyFill="1" applyBorder="1" applyAlignment="1">
      <alignment vertical="center" wrapText="1"/>
    </xf>
    <xf numFmtId="179" fontId="18" fillId="0" borderId="25" xfId="19" applyNumberFormat="1" applyFont="1" applyFill="1" applyBorder="1" applyAlignment="1">
      <alignment horizontal="right" vertical="center"/>
    </xf>
    <xf numFmtId="0" fontId="19" fillId="0" borderId="0" xfId="19" applyFont="1" applyFill="1" applyAlignment="1">
      <alignment vertical="center" wrapText="1"/>
    </xf>
    <xf numFmtId="0" fontId="19" fillId="0" borderId="0" xfId="19" applyFont="1" applyFill="1" applyAlignment="1">
      <alignment vertical="center"/>
    </xf>
    <xf numFmtId="179" fontId="19" fillId="0" borderId="0" xfId="19" applyNumberFormat="1" applyFont="1" applyFill="1" applyAlignment="1">
      <alignment vertical="center"/>
    </xf>
    <xf numFmtId="0" fontId="18" fillId="0" borderId="0" xfId="19" applyFont="1" applyFill="1" applyBorder="1" applyAlignment="1">
      <alignment vertical="center" wrapText="1"/>
    </xf>
    <xf numFmtId="176" fontId="18" fillId="0" borderId="0" xfId="19" applyNumberFormat="1" applyFont="1" applyFill="1" applyBorder="1" applyAlignment="1">
      <alignment horizontal="right" vertical="center"/>
    </xf>
    <xf numFmtId="179" fontId="18" fillId="0" borderId="0" xfId="19" applyNumberFormat="1" applyFont="1" applyFill="1" applyBorder="1" applyAlignment="1">
      <alignment horizontal="right" vertical="center"/>
    </xf>
    <xf numFmtId="180" fontId="18" fillId="6" borderId="1" xfId="19" applyNumberFormat="1" applyFont="1" applyFill="1" applyBorder="1" applyAlignment="1">
      <alignment horizontal="right" vertical="center"/>
    </xf>
    <xf numFmtId="179" fontId="18" fillId="0" borderId="1" xfId="21" applyNumberFormat="1" applyFont="1" applyFill="1" applyBorder="1" applyAlignment="1">
      <alignment horizontal="right" vertical="center"/>
    </xf>
    <xf numFmtId="0" fontId="19" fillId="0" borderId="0" xfId="24" applyFont="1" applyFill="1" applyAlignment="1">
      <alignment horizontal="right" vertical="center"/>
    </xf>
    <xf numFmtId="0" fontId="27" fillId="0" borderId="0" xfId="11" applyNumberFormat="1" applyFont="1" applyFill="1" applyBorder="1" applyAlignment="1" applyProtection="1">
      <alignment horizontal="center" vertical="center"/>
    </xf>
    <xf numFmtId="0" fontId="25" fillId="0" borderId="0" xfId="0" applyFont="1" applyBorder="1"/>
    <xf numFmtId="0" fontId="26" fillId="0" borderId="0" xfId="0" applyFont="1" applyBorder="1" applyAlignment="1">
      <alignment horizontal="center"/>
    </xf>
    <xf numFmtId="0" fontId="27" fillId="0" borderId="8" xfId="11" applyNumberFormat="1" applyFont="1" applyFill="1" applyBorder="1" applyAlignment="1" applyProtection="1">
      <alignment vertical="center"/>
    </xf>
    <xf numFmtId="0" fontId="26" fillId="0" borderId="8" xfId="0" applyFont="1" applyBorder="1"/>
    <xf numFmtId="0" fontId="27" fillId="0" borderId="2" xfId="11" applyNumberFormat="1" applyFont="1" applyFill="1" applyBorder="1" applyAlignment="1" applyProtection="1">
      <alignment vertical="center"/>
    </xf>
    <xf numFmtId="0" fontId="27" fillId="0" borderId="10" xfId="11" applyNumberFormat="1" applyFont="1" applyFill="1" applyBorder="1" applyAlignment="1" applyProtection="1">
      <alignment horizontal="distributed" vertical="center"/>
    </xf>
    <xf numFmtId="179" fontId="18" fillId="7" borderId="1" xfId="24" applyNumberFormat="1" applyFont="1" applyFill="1" applyBorder="1" applyAlignment="1">
      <alignment horizontal="right" vertical="center"/>
    </xf>
    <xf numFmtId="0" fontId="27" fillId="0" borderId="6" xfId="11" applyNumberFormat="1" applyFont="1" applyFill="1" applyBorder="1" applyAlignment="1" applyProtection="1">
      <alignment horizontal="distributed" vertical="center"/>
    </xf>
    <xf numFmtId="0" fontId="27" fillId="0" borderId="9" xfId="11" applyNumberFormat="1" applyFont="1" applyFill="1" applyBorder="1" applyAlignment="1" applyProtection="1">
      <alignment horizontal="distributed" vertical="center"/>
    </xf>
    <xf numFmtId="0" fontId="27" fillId="0" borderId="14" xfId="11" applyNumberFormat="1" applyFont="1" applyFill="1" applyBorder="1" applyAlignment="1" applyProtection="1">
      <alignment horizontal="distributed" vertical="center"/>
    </xf>
    <xf numFmtId="0" fontId="27" fillId="0" borderId="0" xfId="11" applyNumberFormat="1" applyFont="1" applyFill="1" applyBorder="1" applyAlignment="1" applyProtection="1">
      <alignment horizontal="distributed" vertical="center"/>
    </xf>
    <xf numFmtId="0" fontId="27" fillId="0" borderId="4" xfId="11" applyNumberFormat="1" applyFont="1" applyFill="1" applyBorder="1" applyAlignment="1" applyProtection="1">
      <alignment horizontal="distributed" vertical="center"/>
    </xf>
    <xf numFmtId="0" fontId="27" fillId="0" borderId="0" xfId="24" applyNumberFormat="1" applyFont="1" applyFill="1" applyBorder="1" applyAlignment="1">
      <alignment horizontal="distributed" vertical="center"/>
    </xf>
    <xf numFmtId="0" fontId="27" fillId="0" borderId="4" xfId="11" applyNumberFormat="1" applyFont="1" applyFill="1" applyBorder="1" applyAlignment="1" applyProtection="1">
      <alignment vertical="center"/>
    </xf>
    <xf numFmtId="0" fontId="27" fillId="0" borderId="10" xfId="11" applyNumberFormat="1" applyFont="1" applyFill="1" applyBorder="1" applyAlignment="1" applyProtection="1">
      <alignment vertical="center"/>
    </xf>
    <xf numFmtId="0" fontId="27" fillId="0" borderId="11" xfId="11" applyNumberFormat="1" applyFont="1" applyFill="1" applyBorder="1" applyAlignment="1" applyProtection="1">
      <alignment vertical="center"/>
    </xf>
    <xf numFmtId="179" fontId="18" fillId="7" borderId="17" xfId="24" applyNumberFormat="1" applyFont="1" applyFill="1" applyBorder="1" applyAlignment="1">
      <alignment horizontal="right" vertical="center"/>
    </xf>
    <xf numFmtId="179" fontId="18" fillId="0" borderId="17" xfId="24" applyNumberFormat="1" applyFont="1" applyFill="1" applyBorder="1" applyAlignment="1">
      <alignment horizontal="right" vertical="center"/>
    </xf>
    <xf numFmtId="0" fontId="27" fillId="0" borderId="6" xfId="11" applyNumberFormat="1" applyFont="1" applyFill="1" applyBorder="1" applyAlignment="1" applyProtection="1">
      <alignment vertical="center"/>
    </xf>
    <xf numFmtId="0" fontId="27" fillId="0" borderId="7" xfId="11" applyNumberFormat="1" applyFont="1" applyFill="1" applyBorder="1" applyAlignment="1" applyProtection="1">
      <alignment vertical="center"/>
    </xf>
    <xf numFmtId="0" fontId="27" fillId="0" borderId="23" xfId="11" applyNumberFormat="1" applyFont="1" applyFill="1" applyBorder="1" applyAlignment="1" applyProtection="1">
      <alignment vertical="center"/>
    </xf>
    <xf numFmtId="0" fontId="27" fillId="0" borderId="40" xfId="11" applyNumberFormat="1" applyFont="1" applyFill="1" applyBorder="1" applyAlignment="1" applyProtection="1">
      <alignment vertical="center"/>
    </xf>
    <xf numFmtId="0" fontId="27" fillId="0" borderId="24" xfId="11" applyNumberFormat="1" applyFont="1" applyFill="1" applyBorder="1" applyAlignment="1" applyProtection="1">
      <alignment vertical="center"/>
    </xf>
    <xf numFmtId="0" fontId="27" fillId="0" borderId="38" xfId="11" applyNumberFormat="1" applyFont="1" applyFill="1" applyBorder="1" applyAlignment="1" applyProtection="1">
      <alignment vertical="center"/>
    </xf>
    <xf numFmtId="0" fontId="27" fillId="0" borderId="25" xfId="24" applyNumberFormat="1" applyFont="1" applyFill="1" applyBorder="1" applyAlignment="1">
      <alignment vertical="center"/>
    </xf>
    <xf numFmtId="179" fontId="18" fillId="7" borderId="35" xfId="24" applyNumberFormat="1" applyFont="1" applyFill="1" applyBorder="1" applyAlignment="1">
      <alignment horizontal="right" vertical="center"/>
    </xf>
    <xf numFmtId="179" fontId="18" fillId="0" borderId="34" xfId="24" applyNumberFormat="1" applyFont="1" applyFill="1" applyBorder="1" applyAlignment="1">
      <alignment horizontal="right" vertical="center"/>
    </xf>
    <xf numFmtId="179" fontId="18" fillId="0" borderId="25" xfId="24" applyNumberFormat="1" applyFont="1" applyFill="1" applyBorder="1" applyAlignment="1">
      <alignment horizontal="right" vertical="center"/>
    </xf>
    <xf numFmtId="179" fontId="18" fillId="0" borderId="35" xfId="24" applyNumberFormat="1" applyFont="1" applyFill="1" applyBorder="1" applyAlignment="1">
      <alignment horizontal="right" vertical="center"/>
    </xf>
    <xf numFmtId="0" fontId="27" fillId="0" borderId="11" xfId="11" applyNumberFormat="1" applyFont="1" applyFill="1" applyBorder="1" applyAlignment="1" applyProtection="1">
      <alignment horizontal="distributed" vertical="center"/>
    </xf>
    <xf numFmtId="0" fontId="27" fillId="0" borderId="41" xfId="24" applyNumberFormat="1" applyFont="1" applyFill="1" applyBorder="1" applyAlignment="1">
      <alignment vertical="center"/>
    </xf>
    <xf numFmtId="179" fontId="18" fillId="7" borderId="14" xfId="24" applyNumberFormat="1" applyFont="1" applyFill="1" applyBorder="1" applyAlignment="1">
      <alignment horizontal="right" vertical="center"/>
    </xf>
    <xf numFmtId="179" fontId="18" fillId="0" borderId="14" xfId="24" applyNumberFormat="1" applyFont="1" applyFill="1" applyBorder="1" applyAlignment="1">
      <alignment horizontal="right" vertical="center"/>
    </xf>
    <xf numFmtId="0" fontId="27" fillId="0" borderId="18" xfId="11" applyNumberFormat="1" applyFont="1" applyFill="1" applyBorder="1" applyAlignment="1" applyProtection="1">
      <alignment vertical="center"/>
    </xf>
    <xf numFmtId="0" fontId="27" fillId="0" borderId="19" xfId="11" applyNumberFormat="1" applyFont="1" applyFill="1" applyBorder="1" applyAlignment="1" applyProtection="1">
      <alignment vertical="center"/>
    </xf>
    <xf numFmtId="0" fontId="27" fillId="0" borderId="25" xfId="11" applyNumberFormat="1" applyFont="1" applyFill="1" applyBorder="1" applyAlignment="1" applyProtection="1">
      <alignment vertical="center"/>
    </xf>
    <xf numFmtId="0" fontId="27" fillId="0" borderId="35" xfId="24" applyNumberFormat="1" applyFont="1" applyFill="1" applyBorder="1" applyAlignment="1">
      <alignment vertical="center"/>
    </xf>
    <xf numFmtId="179" fontId="18" fillId="7" borderId="34" xfId="24" applyNumberFormat="1" applyFont="1" applyFill="1" applyBorder="1" applyAlignment="1">
      <alignment horizontal="right" vertical="center"/>
    </xf>
    <xf numFmtId="0" fontId="27" fillId="0" borderId="0" xfId="24" applyNumberFormat="1" applyFont="1" applyFill="1" applyAlignment="1">
      <alignment vertical="center"/>
    </xf>
    <xf numFmtId="0" fontId="27" fillId="0" borderId="0" xfId="24" applyNumberFormat="1" applyFont="1" applyFill="1" applyBorder="1" applyAlignment="1">
      <alignment vertical="center"/>
    </xf>
    <xf numFmtId="0" fontId="27" fillId="0" borderId="0" xfId="24" applyNumberFormat="1" applyFont="1" applyFill="1" applyAlignment="1">
      <alignment horizontal="distributed" vertical="center"/>
    </xf>
    <xf numFmtId="0" fontId="60" fillId="0" borderId="0" xfId="0" applyFont="1" applyFill="1" applyBorder="1" applyProtection="1"/>
    <xf numFmtId="0" fontId="23" fillId="0" borderId="0" xfId="0" applyFont="1" applyFill="1" applyBorder="1" applyProtection="1"/>
    <xf numFmtId="0" fontId="20" fillId="0" borderId="5" xfId="11" applyNumberFormat="1" applyFont="1" applyFill="1" applyBorder="1" applyAlignment="1" applyProtection="1">
      <alignment vertical="center"/>
    </xf>
    <xf numFmtId="0" fontId="20" fillId="0" borderId="5" xfId="11" applyNumberFormat="1" applyFont="1" applyFill="1" applyBorder="1" applyAlignment="1" applyProtection="1">
      <alignment horizontal="center" vertical="center"/>
    </xf>
    <xf numFmtId="0" fontId="23" fillId="0" borderId="8" xfId="0" applyFont="1" applyFill="1" applyBorder="1" applyProtection="1"/>
    <xf numFmtId="0" fontId="28" fillId="0" borderId="8" xfId="11" applyNumberFormat="1" applyFont="1" applyFill="1" applyBorder="1" applyAlignment="1" applyProtection="1">
      <alignment vertical="center"/>
    </xf>
    <xf numFmtId="0" fontId="20" fillId="0" borderId="8" xfId="11" applyNumberFormat="1" applyFont="1" applyFill="1" applyBorder="1" applyAlignment="1" applyProtection="1">
      <alignment vertical="center"/>
    </xf>
    <xf numFmtId="0" fontId="20" fillId="0" borderId="9" xfId="11" applyNumberFormat="1" applyFont="1" applyFill="1" applyBorder="1" applyAlignment="1" applyProtection="1">
      <alignment vertical="center"/>
    </xf>
    <xf numFmtId="181" fontId="20" fillId="0" borderId="6" xfId="10" applyNumberFormat="1" applyFont="1" applyFill="1" applyBorder="1" applyAlignment="1" applyProtection="1">
      <alignment vertical="center"/>
    </xf>
    <xf numFmtId="181" fontId="20" fillId="0" borderId="6" xfId="10" applyNumberFormat="1" applyFont="1" applyFill="1" applyBorder="1" applyAlignment="1" applyProtection="1">
      <alignment horizontal="right" vertical="center"/>
    </xf>
    <xf numFmtId="181" fontId="20" fillId="0" borderId="13" xfId="10" applyNumberFormat="1" applyFont="1" applyFill="1" applyBorder="1" applyAlignment="1" applyProtection="1">
      <alignment vertical="center"/>
    </xf>
    <xf numFmtId="181" fontId="20" fillId="0" borderId="1" xfId="10" applyNumberFormat="1" applyFont="1" applyFill="1" applyBorder="1" applyAlignment="1" applyProtection="1">
      <alignment vertical="center"/>
    </xf>
    <xf numFmtId="181" fontId="20" fillId="0" borderId="22" xfId="10" applyNumberFormat="1" applyFont="1" applyFill="1" applyBorder="1" applyAlignment="1" applyProtection="1">
      <alignment vertical="center"/>
    </xf>
    <xf numFmtId="0" fontId="41" fillId="0" borderId="0" xfId="0" applyFont="1" applyProtection="1"/>
    <xf numFmtId="176" fontId="18" fillId="6" borderId="1" xfId="19" applyNumberFormat="1" applyFont="1" applyFill="1" applyBorder="1" applyAlignment="1">
      <alignment horizontal="right" vertical="center"/>
    </xf>
    <xf numFmtId="179" fontId="65" fillId="0" borderId="0" xfId="19" applyNumberFormat="1" applyFont="1" applyFill="1" applyBorder="1" applyAlignment="1">
      <alignment horizontal="right" vertical="center"/>
    </xf>
    <xf numFmtId="182" fontId="65" fillId="0" borderId="0" xfId="10" applyNumberFormat="1" applyFont="1" applyFill="1" applyBorder="1" applyAlignment="1">
      <alignment horizontal="right" vertical="center"/>
    </xf>
    <xf numFmtId="0" fontId="65" fillId="0" borderId="10" xfId="19" applyFont="1" applyFill="1" applyBorder="1" applyAlignment="1">
      <alignment vertical="center" wrapText="1"/>
    </xf>
    <xf numFmtId="0" fontId="0" fillId="0" borderId="3" xfId="0" applyBorder="1"/>
    <xf numFmtId="0" fontId="0" fillId="0" borderId="0" xfId="0" applyBorder="1"/>
    <xf numFmtId="0" fontId="66" fillId="0" borderId="0" xfId="0" applyFont="1"/>
    <xf numFmtId="0" fontId="67" fillId="9" borderId="0" xfId="0" applyFont="1" applyFill="1"/>
    <xf numFmtId="0" fontId="66" fillId="0" borderId="0" xfId="0" applyFont="1" applyFill="1"/>
    <xf numFmtId="0" fontId="67" fillId="0" borderId="0" xfId="0" applyFont="1" applyFill="1"/>
    <xf numFmtId="0" fontId="56" fillId="0" borderId="0" xfId="0" applyFont="1" applyFill="1" applyAlignment="1">
      <alignment horizontal="left" vertical="center" wrapText="1"/>
    </xf>
    <xf numFmtId="0" fontId="66" fillId="0" borderId="0" xfId="0" applyFont="1" applyAlignment="1">
      <alignment horizontal="right"/>
    </xf>
    <xf numFmtId="0" fontId="67" fillId="9" borderId="0" xfId="0" applyFont="1" applyFill="1" applyAlignment="1">
      <alignment horizontal="right"/>
    </xf>
    <xf numFmtId="0" fontId="56" fillId="0" borderId="0" xfId="0" applyFont="1" applyFill="1" applyAlignment="1">
      <alignment horizontal="right"/>
    </xf>
    <xf numFmtId="0" fontId="67" fillId="0" borderId="0" xfId="0" applyFont="1" applyFill="1" applyAlignment="1">
      <alignment horizontal="right"/>
    </xf>
    <xf numFmtId="0" fontId="67" fillId="0" borderId="0" xfId="0" applyFont="1" applyFill="1" applyAlignment="1">
      <alignment horizontal="right" wrapText="1"/>
    </xf>
    <xf numFmtId="56" fontId="67" fillId="9" borderId="0" xfId="0" quotePrefix="1" applyNumberFormat="1" applyFont="1" applyFill="1" applyAlignment="1">
      <alignment horizontal="right"/>
    </xf>
    <xf numFmtId="0" fontId="56" fillId="0" borderId="0" xfId="9" applyFont="1" applyFill="1" applyBorder="1" applyAlignment="1" applyProtection="1">
      <alignment vertical="center" wrapText="1"/>
    </xf>
    <xf numFmtId="0" fontId="56" fillId="0" borderId="0" xfId="9" applyFont="1" applyFill="1" applyBorder="1" applyAlignment="1" applyProtection="1">
      <alignment horizontal="left" vertical="center" wrapText="1"/>
    </xf>
    <xf numFmtId="0" fontId="56" fillId="0" borderId="0" xfId="0" applyFont="1" applyBorder="1" applyAlignment="1">
      <alignment vertical="center" wrapText="1"/>
    </xf>
    <xf numFmtId="0" fontId="56" fillId="0" borderId="0" xfId="0" applyFont="1" applyFill="1" applyBorder="1" applyAlignment="1">
      <alignment horizontal="left" vertical="center" wrapText="1"/>
    </xf>
    <xf numFmtId="0" fontId="56" fillId="0" borderId="0" xfId="0" applyFont="1" applyBorder="1" applyAlignment="1">
      <alignment vertical="center"/>
    </xf>
    <xf numFmtId="0" fontId="66" fillId="9" borderId="0" xfId="0" applyFont="1" applyFill="1"/>
    <xf numFmtId="0" fontId="68" fillId="0" borderId="0" xfId="0" applyFont="1" applyFill="1"/>
    <xf numFmtId="0" fontId="68" fillId="0" borderId="0" xfId="0" applyFont="1" applyFill="1" applyAlignment="1">
      <alignment horizontal="right"/>
    </xf>
    <xf numFmtId="0" fontId="69" fillId="0" borderId="0" xfId="9" applyFont="1" applyFill="1" applyAlignment="1" applyProtection="1">
      <alignment horizontal="left" vertical="center" wrapText="1"/>
    </xf>
    <xf numFmtId="0" fontId="69" fillId="0" borderId="0" xfId="0" applyFont="1" applyFill="1" applyAlignment="1">
      <alignment horizontal="left" vertical="center" wrapText="1"/>
    </xf>
    <xf numFmtId="0" fontId="26" fillId="0" borderId="10" xfId="19" applyFont="1" applyFill="1" applyBorder="1" applyAlignment="1">
      <alignment horizontal="distributed" vertical="center" wrapText="1"/>
    </xf>
    <xf numFmtId="0" fontId="18" fillId="0" borderId="19" xfId="24" applyFont="1" applyFill="1" applyBorder="1" applyAlignment="1">
      <alignment horizontal="left" vertical="center" wrapText="1"/>
    </xf>
    <xf numFmtId="0" fontId="27" fillId="0" borderId="0" xfId="21" applyNumberFormat="1" applyFont="1" applyFill="1" applyBorder="1" applyAlignment="1">
      <alignment horizontal="distributed" vertical="center"/>
    </xf>
    <xf numFmtId="0" fontId="18" fillId="0" borderId="19" xfId="22" applyFont="1" applyFill="1" applyBorder="1" applyAlignment="1">
      <alignment horizontal="left" vertical="center" wrapText="1"/>
    </xf>
    <xf numFmtId="0" fontId="27" fillId="0" borderId="0" xfId="19" applyNumberFormat="1" applyFont="1" applyFill="1" applyBorder="1" applyAlignment="1">
      <alignment horizontal="distributed" vertical="center"/>
    </xf>
    <xf numFmtId="0" fontId="70" fillId="7" borderId="43" xfId="0" applyFont="1" applyFill="1" applyBorder="1"/>
    <xf numFmtId="0" fontId="68" fillId="7" borderId="43" xfId="0" applyFont="1" applyFill="1" applyBorder="1"/>
    <xf numFmtId="183" fontId="18" fillId="0" borderId="1" xfId="19" applyNumberFormat="1" applyFont="1" applyFill="1" applyBorder="1" applyAlignment="1">
      <alignment horizontal="right" vertical="center"/>
    </xf>
    <xf numFmtId="179" fontId="18" fillId="0" borderId="15" xfId="19" applyNumberFormat="1" applyFont="1" applyFill="1" applyBorder="1" applyAlignment="1">
      <alignment horizontal="right" vertical="center"/>
    </xf>
    <xf numFmtId="179" fontId="18" fillId="0" borderId="9" xfId="19" applyNumberFormat="1" applyFont="1" applyFill="1" applyBorder="1" applyAlignment="1">
      <alignment horizontal="right" vertical="center"/>
    </xf>
    <xf numFmtId="179" fontId="18" fillId="0" borderId="37" xfId="19" applyNumberFormat="1" applyFont="1" applyFill="1" applyBorder="1" applyAlignment="1">
      <alignment horizontal="right" vertical="center"/>
    </xf>
    <xf numFmtId="179" fontId="18" fillId="0" borderId="12" xfId="19" applyNumberFormat="1" applyFont="1" applyFill="1" applyBorder="1" applyAlignment="1">
      <alignment horizontal="right" vertical="center"/>
    </xf>
    <xf numFmtId="179" fontId="18" fillId="0" borderId="38" xfId="19" applyNumberFormat="1" applyFont="1" applyFill="1" applyBorder="1" applyAlignment="1">
      <alignment horizontal="right" vertical="center"/>
    </xf>
    <xf numFmtId="0" fontId="47" fillId="0" borderId="0" xfId="19" applyFont="1" applyFill="1" applyAlignment="1">
      <alignment horizontal="distributed" vertical="center"/>
    </xf>
    <xf numFmtId="0" fontId="71" fillId="0" borderId="0" xfId="9" applyFont="1" applyAlignment="1" applyProtection="1">
      <alignment horizontal="right"/>
    </xf>
    <xf numFmtId="0" fontId="72" fillId="0" borderId="0" xfId="9" applyFont="1" applyAlignment="1" applyProtection="1">
      <alignment horizontal="right"/>
    </xf>
    <xf numFmtId="0" fontId="26" fillId="0" borderId="15" xfId="0" applyFont="1" applyBorder="1" applyAlignment="1">
      <alignment vertical="center"/>
    </xf>
    <xf numFmtId="0" fontId="36" fillId="0" borderId="15" xfId="18" applyFont="1" applyBorder="1" applyAlignment="1"/>
    <xf numFmtId="0" fontId="36" fillId="0" borderId="9" xfId="18" applyFont="1" applyBorder="1" applyAlignment="1"/>
    <xf numFmtId="0" fontId="36" fillId="0" borderId="12" xfId="18" applyFont="1" applyBorder="1" applyAlignment="1"/>
    <xf numFmtId="182" fontId="18" fillId="0" borderId="0" xfId="10" applyNumberFormat="1" applyFont="1" applyFill="1" applyBorder="1" applyAlignment="1">
      <alignment horizontal="right" vertical="center"/>
    </xf>
    <xf numFmtId="182" fontId="42" fillId="0" borderId="0" xfId="10" applyNumberFormat="1" applyFont="1" applyFill="1" applyAlignment="1">
      <alignment vertical="center"/>
    </xf>
    <xf numFmtId="182" fontId="47" fillId="0" borderId="0" xfId="10" applyNumberFormat="1" applyFont="1" applyFill="1" applyAlignment="1">
      <alignment vertical="center"/>
    </xf>
    <xf numFmtId="182" fontId="18" fillId="0" borderId="8" xfId="10" applyNumberFormat="1" applyFont="1" applyFill="1" applyBorder="1" applyAlignment="1">
      <alignment horizontal="right" vertical="center"/>
    </xf>
    <xf numFmtId="179" fontId="18" fillId="0" borderId="8" xfId="19" applyNumberFormat="1" applyFont="1" applyFill="1" applyBorder="1" applyAlignment="1">
      <alignment horizontal="right" vertical="center"/>
    </xf>
    <xf numFmtId="0" fontId="34" fillId="0" borderId="0" xfId="18" applyFont="1" applyBorder="1" applyAlignment="1"/>
    <xf numFmtId="0" fontId="34" fillId="0" borderId="5" xfId="18" applyFont="1" applyBorder="1" applyAlignment="1"/>
    <xf numFmtId="0" fontId="27" fillId="0" borderId="18" xfId="19" applyNumberFormat="1" applyFont="1" applyFill="1" applyBorder="1" applyAlignment="1">
      <alignment vertical="center"/>
    </xf>
    <xf numFmtId="0" fontId="27" fillId="0" borderId="41" xfId="19" applyNumberFormat="1" applyFont="1" applyFill="1" applyBorder="1" applyAlignment="1">
      <alignment vertical="center"/>
    </xf>
    <xf numFmtId="0" fontId="27" fillId="0" borderId="29" xfId="19" applyNumberFormat="1" applyFont="1" applyFill="1" applyBorder="1" applyAlignment="1">
      <alignment vertical="center"/>
    </xf>
    <xf numFmtId="0" fontId="36" fillId="0" borderId="18" xfId="19" applyFont="1" applyBorder="1" applyAlignment="1">
      <alignment vertical="center"/>
    </xf>
    <xf numFmtId="0" fontId="36" fillId="0" borderId="11" xfId="19" applyFont="1" applyBorder="1" applyAlignment="1">
      <alignment vertical="center"/>
    </xf>
    <xf numFmtId="0" fontId="36" fillId="0" borderId="4" xfId="19" applyFont="1" applyBorder="1" applyAlignment="1">
      <alignment vertical="center"/>
    </xf>
    <xf numFmtId="0" fontId="36" fillId="0" borderId="4" xfId="19" applyFont="1" applyBorder="1" applyAlignment="1">
      <alignment vertical="center" wrapText="1"/>
    </xf>
    <xf numFmtId="0" fontId="36" fillId="0" borderId="15" xfId="18" applyFont="1" applyBorder="1" applyAlignment="1">
      <alignment vertical="center" wrapText="1"/>
    </xf>
    <xf numFmtId="0" fontId="52" fillId="0" borderId="0" xfId="19" applyFont="1" applyFill="1" applyAlignment="1">
      <alignment horizontal="right" vertical="center" shrinkToFit="1"/>
    </xf>
    <xf numFmtId="178" fontId="51" fillId="0" borderId="0" xfId="16" applyNumberFormat="1" applyFont="1" applyFill="1" applyAlignment="1" applyProtection="1">
      <alignment horizontal="right" vertical="center" shrinkToFit="1"/>
    </xf>
    <xf numFmtId="0" fontId="52" fillId="0" borderId="0" xfId="24" applyFont="1" applyFill="1" applyAlignment="1">
      <alignment horizontal="right" vertical="center" shrinkToFit="1"/>
    </xf>
    <xf numFmtId="0" fontId="52" fillId="0" borderId="4" xfId="19" applyFont="1" applyFill="1" applyBorder="1" applyAlignment="1">
      <alignment vertical="center"/>
    </xf>
    <xf numFmtId="0" fontId="52" fillId="0" borderId="10" xfId="19" applyFont="1" applyFill="1" applyBorder="1" applyAlignment="1">
      <alignment horizontal="distributed" vertical="center"/>
    </xf>
    <xf numFmtId="0" fontId="52" fillId="0" borderId="2" xfId="19" applyFont="1" applyFill="1" applyBorder="1" applyAlignment="1">
      <alignment vertical="center"/>
    </xf>
    <xf numFmtId="0" fontId="52" fillId="0" borderId="0" xfId="19" applyFont="1" applyFill="1" applyAlignment="1">
      <alignment horizontal="distributed" vertical="center"/>
    </xf>
    <xf numFmtId="0" fontId="52" fillId="0" borderId="10" xfId="19" applyFont="1" applyFill="1" applyBorder="1" applyAlignment="1">
      <alignment horizontal="distributed" vertical="center" wrapText="1"/>
    </xf>
    <xf numFmtId="0" fontId="52" fillId="0" borderId="0" xfId="19" applyFont="1" applyFill="1" applyBorder="1" applyAlignment="1">
      <alignment horizontal="distributed" vertical="center" wrapText="1"/>
    </xf>
    <xf numFmtId="0" fontId="73" fillId="0" borderId="4" xfId="19" applyFont="1" applyFill="1" applyBorder="1" applyAlignment="1">
      <alignment vertical="center"/>
    </xf>
    <xf numFmtId="0" fontId="54" fillId="0" borderId="0" xfId="19" applyFont="1" applyFill="1" applyBorder="1" applyAlignment="1">
      <alignment vertical="center"/>
    </xf>
    <xf numFmtId="0" fontId="21" fillId="0" borderId="10" xfId="19" applyFont="1" applyFill="1" applyBorder="1" applyAlignment="1">
      <alignment vertical="center" wrapText="1"/>
    </xf>
    <xf numFmtId="0" fontId="21" fillId="0" borderId="0" xfId="19" applyFont="1" applyFill="1" applyAlignment="1">
      <alignment vertical="center" wrapText="1"/>
    </xf>
    <xf numFmtId="0" fontId="21" fillId="0" borderId="0" xfId="19" applyFont="1" applyFill="1" applyBorder="1" applyAlignment="1">
      <alignment vertical="center" wrapText="1"/>
    </xf>
    <xf numFmtId="0" fontId="21" fillId="0" borderId="4" xfId="19" applyFont="1" applyFill="1" applyBorder="1" applyAlignment="1">
      <alignment vertical="center" wrapText="1"/>
    </xf>
    <xf numFmtId="0" fontId="21" fillId="0" borderId="2" xfId="19" applyFont="1" applyFill="1" applyBorder="1" applyAlignment="1">
      <alignment vertical="center" wrapText="1"/>
    </xf>
    <xf numFmtId="0" fontId="51" fillId="0" borderId="0" xfId="16" applyNumberFormat="1" applyFont="1" applyFill="1" applyBorder="1" applyAlignment="1" applyProtection="1">
      <alignment horizontal="distributed" vertical="center"/>
    </xf>
    <xf numFmtId="0" fontId="52" fillId="0" borderId="0" xfId="16" applyNumberFormat="1" applyFont="1" applyFill="1" applyBorder="1" applyAlignment="1" applyProtection="1">
      <alignment horizontal="distributed" vertical="center"/>
    </xf>
    <xf numFmtId="0" fontId="51" fillId="0" borderId="19" xfId="16" applyNumberFormat="1" applyFont="1" applyFill="1" applyBorder="1" applyAlignment="1" applyProtection="1">
      <alignment horizontal="distributed" vertical="center"/>
    </xf>
    <xf numFmtId="0" fontId="51" fillId="0" borderId="0" xfId="16" applyNumberFormat="1" applyFont="1" applyFill="1" applyBorder="1" applyAlignment="1" applyProtection="1">
      <alignment horizontal="center" vertical="center"/>
    </xf>
    <xf numFmtId="0" fontId="51" fillId="0" borderId="10" xfId="16" applyNumberFormat="1" applyFont="1" applyFill="1" applyBorder="1" applyAlignment="1" applyProtection="1">
      <alignment horizontal="distributed" vertical="center"/>
    </xf>
    <xf numFmtId="0" fontId="51" fillId="0" borderId="8" xfId="16" applyNumberFormat="1" applyFont="1" applyFill="1" applyBorder="1" applyAlignment="1" applyProtection="1">
      <alignment horizontal="distributed" vertical="center"/>
    </xf>
    <xf numFmtId="0" fontId="51" fillId="0" borderId="21" xfId="16" applyNumberFormat="1" applyFont="1" applyFill="1" applyBorder="1" applyAlignment="1" applyProtection="1">
      <alignment horizontal="distributed" vertical="center"/>
    </xf>
    <xf numFmtId="0" fontId="51" fillId="0" borderId="21" xfId="16" applyNumberFormat="1" applyFont="1" applyFill="1" applyBorder="1" applyAlignment="1" applyProtection="1">
      <alignment horizontal="distributed" vertical="center" wrapText="1"/>
    </xf>
    <xf numFmtId="0" fontId="20" fillId="0" borderId="0" xfId="11" applyNumberFormat="1" applyFont="1" applyFill="1" applyBorder="1" applyAlignment="1" applyProtection="1">
      <alignment vertical="center" wrapText="1"/>
    </xf>
    <xf numFmtId="0" fontId="20" fillId="0" borderId="0" xfId="16" applyNumberFormat="1" applyFont="1" applyFill="1" applyBorder="1" applyAlignment="1" applyProtection="1">
      <alignment vertical="center" wrapText="1"/>
    </xf>
    <xf numFmtId="0" fontId="21" fillId="0" borderId="0" xfId="16" applyNumberFormat="1" applyFont="1" applyFill="1" applyBorder="1" applyAlignment="1" applyProtection="1">
      <alignment vertical="center" wrapText="1"/>
    </xf>
    <xf numFmtId="0" fontId="20" fillId="0" borderId="19" xfId="16" applyNumberFormat="1" applyFont="1" applyFill="1" applyBorder="1" applyAlignment="1" applyProtection="1">
      <alignment vertical="center" wrapText="1"/>
    </xf>
    <xf numFmtId="0" fontId="20" fillId="0" borderId="10" xfId="16" applyNumberFormat="1" applyFont="1" applyFill="1" applyBorder="1" applyAlignment="1" applyProtection="1">
      <alignment vertical="center" wrapText="1"/>
    </xf>
    <xf numFmtId="0" fontId="20" fillId="0" borderId="8" xfId="16" applyNumberFormat="1" applyFont="1" applyFill="1" applyBorder="1" applyAlignment="1" applyProtection="1">
      <alignment vertical="center" wrapText="1"/>
    </xf>
    <xf numFmtId="0" fontId="51" fillId="0" borderId="2" xfId="21" applyNumberFormat="1" applyFont="1" applyFill="1" applyBorder="1" applyAlignment="1">
      <alignment vertical="center"/>
    </xf>
    <xf numFmtId="0" fontId="51" fillId="0" borderId="3" xfId="21" applyNumberFormat="1" applyFont="1" applyFill="1" applyBorder="1" applyAlignment="1">
      <alignment vertical="center"/>
    </xf>
    <xf numFmtId="0" fontId="51" fillId="0" borderId="4" xfId="21" applyNumberFormat="1" applyFont="1" applyFill="1" applyBorder="1" applyAlignment="1">
      <alignment vertical="center"/>
    </xf>
    <xf numFmtId="0" fontId="51" fillId="0" borderId="14" xfId="21" applyNumberFormat="1" applyFont="1" applyFill="1" applyBorder="1" applyAlignment="1">
      <alignment vertical="center"/>
    </xf>
    <xf numFmtId="0" fontId="51" fillId="0" borderId="18" xfId="21" applyNumberFormat="1" applyFont="1" applyFill="1" applyBorder="1" applyAlignment="1">
      <alignment horizontal="distributed" vertical="center"/>
    </xf>
    <xf numFmtId="0" fontId="51" fillId="0" borderId="19" xfId="21" applyNumberFormat="1" applyFont="1" applyFill="1" applyBorder="1" applyAlignment="1">
      <alignment vertical="center"/>
    </xf>
    <xf numFmtId="0" fontId="51" fillId="0" borderId="0" xfId="21" applyNumberFormat="1" applyFont="1" applyFill="1" applyAlignment="1">
      <alignment vertical="center"/>
    </xf>
    <xf numFmtId="0" fontId="51" fillId="0" borderId="0" xfId="21" applyNumberFormat="1" applyFont="1" applyFill="1" applyBorder="1" applyAlignment="1">
      <alignment vertical="center"/>
    </xf>
    <xf numFmtId="0" fontId="51" fillId="0" borderId="0" xfId="21" applyNumberFormat="1" applyFont="1" applyFill="1" applyAlignment="1">
      <alignment horizontal="distributed" vertical="center"/>
    </xf>
    <xf numFmtId="0" fontId="28" fillId="0" borderId="2" xfId="24" applyNumberFormat="1" applyFont="1" applyFill="1" applyBorder="1" applyAlignment="1">
      <alignment vertical="center"/>
    </xf>
    <xf numFmtId="0" fontId="28" fillId="0" borderId="3" xfId="24" applyNumberFormat="1" applyFont="1" applyFill="1" applyBorder="1" applyAlignment="1">
      <alignment vertical="center"/>
    </xf>
    <xf numFmtId="0" fontId="28" fillId="0" borderId="4" xfId="24" applyNumberFormat="1" applyFont="1" applyFill="1" applyBorder="1" applyAlignment="1">
      <alignment vertical="center"/>
    </xf>
    <xf numFmtId="0" fontId="21" fillId="0" borderId="10" xfId="24" applyFont="1" applyFill="1" applyBorder="1" applyAlignment="1">
      <alignment vertical="center" wrapText="1"/>
    </xf>
    <xf numFmtId="0" fontId="28" fillId="0" borderId="6" xfId="24" applyNumberFormat="1" applyFont="1" applyFill="1" applyBorder="1" applyAlignment="1">
      <alignment vertical="center"/>
    </xf>
    <xf numFmtId="0" fontId="21" fillId="0" borderId="4" xfId="24" applyFont="1" applyFill="1" applyBorder="1" applyAlignment="1">
      <alignment vertical="center" wrapText="1"/>
    </xf>
    <xf numFmtId="0" fontId="28" fillId="0" borderId="14" xfId="24" applyNumberFormat="1" applyFont="1" applyFill="1" applyBorder="1" applyAlignment="1">
      <alignment vertical="center"/>
    </xf>
    <xf numFmtId="0" fontId="21" fillId="0" borderId="18" xfId="24" applyFont="1" applyFill="1" applyBorder="1" applyAlignment="1">
      <alignment vertical="center" wrapText="1"/>
    </xf>
    <xf numFmtId="0" fontId="21" fillId="0" borderId="2" xfId="24" applyFont="1" applyFill="1" applyBorder="1" applyAlignment="1">
      <alignment vertical="center" wrapText="1"/>
    </xf>
    <xf numFmtId="0" fontId="28" fillId="0" borderId="18" xfId="24" applyNumberFormat="1" applyFont="1" applyFill="1" applyBorder="1" applyAlignment="1">
      <alignment vertical="center"/>
    </xf>
    <xf numFmtId="0" fontId="52" fillId="0" borderId="0" xfId="22" applyFont="1" applyFill="1" applyAlignment="1">
      <alignment horizontal="right" vertical="center" shrinkToFit="1"/>
    </xf>
    <xf numFmtId="0" fontId="58" fillId="0" borderId="10" xfId="19" applyNumberFormat="1" applyFont="1" applyFill="1" applyBorder="1" applyAlignment="1">
      <alignment horizontal="distributed" vertical="center"/>
    </xf>
    <xf numFmtId="0" fontId="51" fillId="0" borderId="2" xfId="19" applyNumberFormat="1" applyFont="1" applyFill="1" applyBorder="1" applyAlignment="1">
      <alignment vertical="center"/>
    </xf>
    <xf numFmtId="0" fontId="51" fillId="0" borderId="3" xfId="19" applyNumberFormat="1" applyFont="1" applyFill="1" applyBorder="1" applyAlignment="1">
      <alignment vertical="center"/>
    </xf>
    <xf numFmtId="0" fontId="51" fillId="0" borderId="4" xfId="19" applyNumberFormat="1" applyFont="1" applyFill="1" applyBorder="1" applyAlignment="1">
      <alignment vertical="center"/>
    </xf>
    <xf numFmtId="0" fontId="51" fillId="0" borderId="4" xfId="19" applyNumberFormat="1" applyFont="1" applyFill="1" applyBorder="1" applyAlignment="1">
      <alignment horizontal="distributed" vertical="center"/>
    </xf>
    <xf numFmtId="0" fontId="51" fillId="0" borderId="14" xfId="19" applyNumberFormat="1" applyFont="1" applyFill="1" applyBorder="1" applyAlignment="1">
      <alignment vertical="center"/>
    </xf>
    <xf numFmtId="0" fontId="51" fillId="0" borderId="18" xfId="19" applyNumberFormat="1" applyFont="1" applyFill="1" applyBorder="1" applyAlignment="1">
      <alignment horizontal="distributed" vertical="center"/>
    </xf>
    <xf numFmtId="0" fontId="51" fillId="0" borderId="19" xfId="19" applyNumberFormat="1" applyFont="1" applyFill="1" applyBorder="1" applyAlignment="1">
      <alignment vertical="center"/>
    </xf>
    <xf numFmtId="0" fontId="51" fillId="0" borderId="0" xfId="19" applyNumberFormat="1" applyFont="1" applyFill="1" applyAlignment="1">
      <alignment vertical="center"/>
    </xf>
    <xf numFmtId="0" fontId="51" fillId="0" borderId="0" xfId="19" applyNumberFormat="1" applyFont="1" applyFill="1" applyBorder="1" applyAlignment="1">
      <alignment vertical="center"/>
    </xf>
    <xf numFmtId="0" fontId="51" fillId="0" borderId="0" xfId="19" applyNumberFormat="1" applyFont="1" applyFill="1" applyAlignment="1">
      <alignment horizontal="distributed" vertical="center"/>
    </xf>
    <xf numFmtId="0" fontId="28" fillId="0" borderId="2" xfId="22" applyNumberFormat="1" applyFont="1" applyFill="1" applyBorder="1" applyAlignment="1">
      <alignment vertical="center"/>
    </xf>
    <xf numFmtId="0" fontId="28" fillId="0" borderId="3" xfId="22" applyNumberFormat="1" applyFont="1" applyFill="1" applyBorder="1" applyAlignment="1">
      <alignment vertical="center"/>
    </xf>
    <xf numFmtId="0" fontId="21" fillId="0" borderId="10" xfId="22" applyFont="1" applyFill="1" applyBorder="1" applyAlignment="1">
      <alignment vertical="center" wrapText="1"/>
    </xf>
    <xf numFmtId="0" fontId="28" fillId="0" borderId="6" xfId="22" applyNumberFormat="1" applyFont="1" applyFill="1" applyBorder="1" applyAlignment="1">
      <alignment vertical="center"/>
    </xf>
    <xf numFmtId="0" fontId="28" fillId="0" borderId="14" xfId="22" applyNumberFormat="1" applyFont="1" applyFill="1" applyBorder="1" applyAlignment="1">
      <alignment vertical="center"/>
    </xf>
    <xf numFmtId="0" fontId="21" fillId="0" borderId="4" xfId="22" applyFont="1" applyFill="1" applyBorder="1" applyAlignment="1">
      <alignment vertical="center" wrapText="1"/>
    </xf>
    <xf numFmtId="0" fontId="21" fillId="0" borderId="2" xfId="22" applyFont="1" applyFill="1" applyBorder="1" applyAlignment="1">
      <alignment vertical="center" wrapText="1"/>
    </xf>
    <xf numFmtId="0" fontId="21" fillId="0" borderId="7" xfId="22" applyFont="1" applyFill="1" applyBorder="1" applyAlignment="1">
      <alignment vertical="center" wrapText="1"/>
    </xf>
    <xf numFmtId="0" fontId="21" fillId="0" borderId="18" xfId="22" applyFont="1" applyFill="1" applyBorder="1" applyAlignment="1">
      <alignment vertical="center" wrapText="1"/>
    </xf>
    <xf numFmtId="0" fontId="28" fillId="0" borderId="18" xfId="22" applyNumberFormat="1" applyFont="1" applyFill="1" applyBorder="1" applyAlignment="1">
      <alignment vertical="center"/>
    </xf>
    <xf numFmtId="0" fontId="51" fillId="0" borderId="7" xfId="16" applyNumberFormat="1" applyFont="1" applyFill="1" applyBorder="1" applyAlignment="1" applyProtection="1">
      <alignment horizontal="center" vertical="center"/>
    </xf>
    <xf numFmtId="0" fontId="51" fillId="0" borderId="32" xfId="16" applyNumberFormat="1" applyFont="1" applyFill="1" applyBorder="1" applyAlignment="1" applyProtection="1">
      <alignment horizontal="distributed" vertical="center"/>
    </xf>
    <xf numFmtId="0" fontId="51" fillId="0" borderId="11" xfId="17" applyNumberFormat="1" applyFont="1" applyFill="1" applyBorder="1" applyAlignment="1">
      <alignment vertical="center"/>
    </xf>
    <xf numFmtId="0" fontId="51" fillId="0" borderId="8" xfId="11" applyNumberFormat="1" applyFont="1" applyFill="1" applyBorder="1" applyAlignment="1" applyProtection="1">
      <alignment horizontal="distributed" vertical="center"/>
    </xf>
    <xf numFmtId="0" fontId="51" fillId="0" borderId="0" xfId="11" applyNumberFormat="1" applyFont="1" applyFill="1" applyBorder="1" applyAlignment="1" applyProtection="1">
      <alignment horizontal="distributed" vertical="center"/>
    </xf>
    <xf numFmtId="0" fontId="51" fillId="0" borderId="11" xfId="11" applyNumberFormat="1" applyFont="1" applyFill="1" applyBorder="1" applyAlignment="1" applyProtection="1">
      <alignment vertical="center"/>
    </xf>
    <xf numFmtId="0" fontId="28" fillId="0" borderId="10" xfId="24" applyNumberFormat="1" applyFont="1" applyFill="1" applyBorder="1" applyAlignment="1">
      <alignment horizontal="distributed" vertical="center"/>
    </xf>
    <xf numFmtId="0" fontId="21" fillId="0" borderId="4" xfId="24" applyFont="1" applyFill="1" applyBorder="1" applyAlignment="1">
      <alignment horizontal="left" vertical="center" wrapText="1"/>
    </xf>
    <xf numFmtId="0" fontId="28" fillId="0" borderId="0" xfId="24" applyNumberFormat="1" applyFont="1" applyFill="1" applyBorder="1" applyAlignment="1">
      <alignment horizontal="distributed" vertical="center"/>
    </xf>
    <xf numFmtId="0" fontId="28" fillId="0" borderId="8" xfId="24" applyNumberFormat="1" applyFont="1" applyFill="1" applyBorder="1" applyAlignment="1">
      <alignment horizontal="distributed" vertical="center"/>
    </xf>
    <xf numFmtId="0" fontId="28" fillId="0" borderId="7" xfId="24" applyNumberFormat="1" applyFont="1" applyFill="1" applyBorder="1" applyAlignment="1">
      <alignment horizontal="distributed" vertical="center"/>
    </xf>
    <xf numFmtId="0" fontId="28" fillId="0" borderId="15" xfId="24" applyNumberFormat="1" applyFont="1" applyFill="1" applyBorder="1" applyAlignment="1">
      <alignment horizontal="distributed" vertical="center"/>
    </xf>
    <xf numFmtId="0" fontId="28" fillId="0" borderId="25" xfId="24" applyNumberFormat="1" applyFont="1" applyFill="1" applyBorder="1" applyAlignment="1">
      <alignment horizontal="distributed" vertical="center"/>
    </xf>
    <xf numFmtId="0" fontId="28" fillId="0" borderId="29" xfId="24" applyNumberFormat="1" applyFont="1" applyFill="1" applyBorder="1" applyAlignment="1">
      <alignment horizontal="distributed" vertical="center"/>
    </xf>
    <xf numFmtId="0" fontId="28" fillId="0" borderId="8" xfId="24" applyNumberFormat="1" applyFont="1" applyFill="1" applyBorder="1" applyAlignment="1">
      <alignment vertical="center"/>
    </xf>
    <xf numFmtId="0" fontId="51" fillId="0" borderId="29" xfId="19" applyNumberFormat="1" applyFont="1" applyFill="1" applyBorder="1" applyAlignment="1">
      <alignment vertical="center"/>
    </xf>
    <xf numFmtId="0" fontId="51" fillId="0" borderId="10" xfId="19" applyNumberFormat="1" applyFont="1" applyFill="1" applyBorder="1" applyAlignment="1">
      <alignment vertical="center"/>
    </xf>
    <xf numFmtId="0" fontId="21" fillId="0" borderId="19" xfId="18" applyFont="1" applyBorder="1" applyAlignment="1"/>
    <xf numFmtId="0" fontId="21" fillId="0" borderId="8" xfId="18" applyFont="1" applyBorder="1" applyAlignment="1"/>
    <xf numFmtId="0" fontId="21" fillId="0" borderId="4" xfId="19" applyFont="1" applyBorder="1" applyAlignment="1">
      <alignment vertical="center"/>
    </xf>
    <xf numFmtId="0" fontId="21" fillId="0" borderId="10" xfId="18" applyFont="1" applyBorder="1" applyAlignment="1"/>
    <xf numFmtId="0" fontId="21" fillId="0" borderId="15" xfId="18" applyFont="1" applyBorder="1" applyAlignment="1"/>
    <xf numFmtId="0" fontId="21" fillId="0" borderId="4" xfId="19" applyFont="1" applyBorder="1" applyAlignment="1">
      <alignment vertical="center" wrapText="1"/>
    </xf>
    <xf numFmtId="0" fontId="21" fillId="0" borderId="10" xfId="18" applyFont="1" applyBorder="1" applyAlignment="1">
      <alignment vertical="center" wrapText="1"/>
    </xf>
    <xf numFmtId="0" fontId="52" fillId="0" borderId="0" xfId="19" applyFont="1" applyAlignment="1">
      <alignment horizontal="right" vertical="top" shrinkToFit="1"/>
    </xf>
    <xf numFmtId="0" fontId="52" fillId="0" borderId="0" xfId="19" applyFont="1" applyAlignment="1">
      <alignment horizontal="right" vertical="center" shrinkToFit="1"/>
    </xf>
    <xf numFmtId="0" fontId="21" fillId="0" borderId="0" xfId="0" applyFont="1"/>
    <xf numFmtId="0" fontId="21" fillId="0" borderId="10" xfId="18" applyFont="1" applyBorder="1" applyAlignment="1">
      <alignment wrapText="1"/>
    </xf>
    <xf numFmtId="0" fontId="21" fillId="0" borderId="15" xfId="18" applyFont="1" applyBorder="1" applyAlignment="1">
      <alignment wrapText="1"/>
    </xf>
    <xf numFmtId="0" fontId="21" fillId="0" borderId="0" xfId="0" applyFont="1" applyAlignment="1">
      <alignment shrinkToFit="1"/>
    </xf>
    <xf numFmtId="0" fontId="51" fillId="0" borderId="2" xfId="14" applyNumberFormat="1" applyFont="1" applyFill="1" applyBorder="1" applyAlignment="1">
      <alignment vertical="center"/>
    </xf>
    <xf numFmtId="0" fontId="51" fillId="0" borderId="7" xfId="14" applyNumberFormat="1" applyFont="1" applyFill="1" applyBorder="1" applyAlignment="1">
      <alignment vertical="center"/>
    </xf>
    <xf numFmtId="0" fontId="51" fillId="0" borderId="6" xfId="14" applyNumberFormat="1" applyFont="1" applyFill="1" applyBorder="1" applyAlignment="1">
      <alignment vertical="center"/>
    </xf>
    <xf numFmtId="0" fontId="51" fillId="0" borderId="4" xfId="14" applyNumberFormat="1" applyFont="1" applyFill="1" applyBorder="1" applyAlignment="1">
      <alignment vertical="center"/>
    </xf>
    <xf numFmtId="0" fontId="51" fillId="0" borderId="3" xfId="14" applyNumberFormat="1" applyFont="1" applyFill="1" applyBorder="1" applyAlignment="1">
      <alignment vertical="center"/>
    </xf>
    <xf numFmtId="0" fontId="51" fillId="0" borderId="10" xfId="14" applyNumberFormat="1" applyFont="1" applyFill="1" applyBorder="1" applyAlignment="1">
      <alignment vertical="center"/>
    </xf>
    <xf numFmtId="0" fontId="74" fillId="0" borderId="9" xfId="18" applyFont="1" applyBorder="1" applyAlignment="1"/>
    <xf numFmtId="176" fontId="21" fillId="0" borderId="1" xfId="19" applyNumberFormat="1" applyFont="1" applyFill="1" applyBorder="1" applyAlignment="1">
      <alignment horizontal="right" vertical="center"/>
    </xf>
    <xf numFmtId="0" fontId="52" fillId="4" borderId="0" xfId="19" applyFont="1" applyFill="1" applyBorder="1" applyAlignment="1">
      <alignment horizontal="right" shrinkToFit="1"/>
    </xf>
    <xf numFmtId="0" fontId="20" fillId="0" borderId="4" xfId="14" applyNumberFormat="1" applyFont="1" applyFill="1" applyBorder="1" applyAlignment="1">
      <alignment vertical="center" shrinkToFit="1"/>
    </xf>
    <xf numFmtId="0" fontId="41" fillId="0" borderId="0" xfId="19" applyFont="1" applyBorder="1" applyAlignment="1">
      <alignment horizontal="right" vertical="center" shrinkToFit="1"/>
    </xf>
    <xf numFmtId="0" fontId="74" fillId="0" borderId="8" xfId="18" applyFont="1" applyBorder="1" applyAlignment="1"/>
    <xf numFmtId="0" fontId="20" fillId="0" borderId="4" xfId="19" applyNumberFormat="1" applyFont="1" applyFill="1" applyBorder="1" applyAlignment="1">
      <alignment horizontal="distributed" vertical="center"/>
    </xf>
    <xf numFmtId="0" fontId="21" fillId="0" borderId="10" xfId="0" applyFont="1" applyBorder="1" applyAlignment="1">
      <alignment vertical="center"/>
    </xf>
    <xf numFmtId="0" fontId="20" fillId="0" borderId="4" xfId="19" applyNumberFormat="1" applyFont="1" applyFill="1" applyBorder="1" applyAlignment="1">
      <alignment vertical="center"/>
    </xf>
    <xf numFmtId="0" fontId="20" fillId="0" borderId="10" xfId="19" applyNumberFormat="1" applyFont="1" applyFill="1" applyBorder="1" applyAlignment="1">
      <alignment vertical="center"/>
    </xf>
    <xf numFmtId="0" fontId="51" fillId="0" borderId="2" xfId="19" quotePrefix="1" applyNumberFormat="1" applyFont="1" applyFill="1" applyBorder="1" applyAlignment="1">
      <alignment vertical="center"/>
    </xf>
    <xf numFmtId="0" fontId="58" fillId="0" borderId="3" xfId="19" quotePrefix="1" applyNumberFormat="1" applyFont="1" applyFill="1" applyBorder="1" applyAlignment="1">
      <alignment vertical="center"/>
    </xf>
    <xf numFmtId="0" fontId="58" fillId="0" borderId="6" xfId="19" quotePrefix="1" applyNumberFormat="1" applyFont="1" applyFill="1" applyBorder="1" applyAlignment="1">
      <alignment vertical="center"/>
    </xf>
    <xf numFmtId="0" fontId="58" fillId="0" borderId="14" xfId="19" quotePrefix="1" applyNumberFormat="1" applyFont="1" applyFill="1" applyBorder="1" applyAlignment="1">
      <alignment vertical="center"/>
    </xf>
    <xf numFmtId="0" fontId="58" fillId="0" borderId="2" xfId="19" quotePrefix="1" applyNumberFormat="1" applyFont="1" applyFill="1" applyBorder="1" applyAlignment="1">
      <alignment vertical="center"/>
    </xf>
    <xf numFmtId="0" fontId="58" fillId="0" borderId="4" xfId="19" quotePrefix="1" applyNumberFormat="1" applyFont="1" applyFill="1" applyBorder="1" applyAlignment="1">
      <alignment vertical="center"/>
    </xf>
    <xf numFmtId="0" fontId="20" fillId="0" borderId="10" xfId="19" applyNumberFormat="1" applyFont="1" applyFill="1" applyBorder="1" applyAlignment="1">
      <alignment horizontal="left" vertical="center"/>
    </xf>
    <xf numFmtId="0" fontId="20" fillId="0" borderId="2" xfId="19" quotePrefix="1" applyNumberFormat="1" applyFont="1" applyFill="1" applyBorder="1" applyAlignment="1">
      <alignment vertical="center"/>
    </xf>
    <xf numFmtId="0" fontId="20" fillId="0" borderId="3" xfId="19" quotePrefix="1" applyNumberFormat="1" applyFont="1" applyFill="1" applyBorder="1" applyAlignment="1">
      <alignment vertical="center"/>
    </xf>
    <xf numFmtId="0" fontId="20" fillId="0" borderId="6" xfId="19" quotePrefix="1" applyNumberFormat="1" applyFont="1" applyFill="1" applyBorder="1" applyAlignment="1">
      <alignment vertical="center"/>
    </xf>
    <xf numFmtId="0" fontId="20" fillId="0" borderId="14" xfId="19" quotePrefix="1" applyNumberFormat="1" applyFont="1" applyFill="1" applyBorder="1" applyAlignment="1">
      <alignment vertical="center"/>
    </xf>
    <xf numFmtId="0" fontId="20" fillId="0" borderId="4" xfId="19" quotePrefix="1" applyNumberFormat="1" applyFont="1" applyFill="1" applyBorder="1" applyAlignment="1">
      <alignment vertical="center"/>
    </xf>
    <xf numFmtId="0" fontId="51" fillId="0" borderId="6" xfId="19" applyNumberFormat="1" applyFont="1" applyFill="1" applyBorder="1" applyAlignment="1">
      <alignment vertical="center"/>
    </xf>
    <xf numFmtId="0" fontId="51" fillId="0" borderId="8" xfId="19" applyNumberFormat="1" applyFont="1" applyFill="1" applyBorder="1" applyAlignment="1">
      <alignment vertical="center"/>
    </xf>
    <xf numFmtId="0" fontId="20" fillId="0" borderId="2" xfId="19" applyNumberFormat="1" applyFont="1" applyFill="1" applyBorder="1" applyAlignment="1">
      <alignment vertical="center"/>
    </xf>
    <xf numFmtId="0" fontId="20" fillId="0" borderId="3" xfId="19" applyNumberFormat="1" applyFont="1" applyFill="1" applyBorder="1" applyAlignment="1">
      <alignment vertical="center"/>
    </xf>
    <xf numFmtId="0" fontId="20" fillId="0" borderId="11" xfId="19" applyNumberFormat="1" applyFont="1" applyFill="1" applyBorder="1" applyAlignment="1">
      <alignment vertical="center"/>
    </xf>
    <xf numFmtId="0" fontId="20" fillId="0" borderId="14" xfId="19" applyNumberFormat="1" applyFont="1" applyFill="1" applyBorder="1" applyAlignment="1">
      <alignment vertical="center"/>
    </xf>
    <xf numFmtId="0" fontId="41" fillId="0" borderId="10" xfId="0" applyFont="1" applyBorder="1"/>
    <xf numFmtId="178" fontId="52" fillId="0" borderId="2" xfId="19" quotePrefix="1" applyNumberFormat="1" applyFont="1" applyFill="1" applyBorder="1" applyAlignment="1">
      <alignment vertical="center"/>
    </xf>
    <xf numFmtId="178" fontId="52" fillId="0" borderId="10" xfId="19" applyNumberFormat="1" applyFont="1" applyFill="1" applyBorder="1" applyAlignment="1">
      <alignment horizontal="distributed" vertical="center"/>
    </xf>
    <xf numFmtId="178" fontId="52" fillId="0" borderId="10" xfId="19" applyNumberFormat="1" applyFont="1" applyFill="1" applyBorder="1" applyAlignment="1">
      <alignment vertical="center"/>
    </xf>
    <xf numFmtId="178" fontId="52" fillId="0" borderId="4" xfId="19" quotePrefix="1" applyNumberFormat="1" applyFont="1" applyFill="1" applyBorder="1" applyAlignment="1">
      <alignment vertical="center"/>
    </xf>
    <xf numFmtId="178" fontId="52" fillId="0" borderId="3" xfId="19" quotePrefix="1" applyNumberFormat="1" applyFont="1" applyFill="1" applyBorder="1" applyAlignment="1">
      <alignment vertical="center"/>
    </xf>
    <xf numFmtId="178" fontId="52" fillId="0" borderId="7" xfId="19" applyNumberFormat="1" applyFont="1" applyFill="1" applyBorder="1" applyAlignment="1">
      <alignment vertical="center"/>
    </xf>
    <xf numFmtId="178" fontId="52" fillId="0" borderId="10" xfId="19" applyNumberFormat="1" applyFont="1" applyFill="1" applyBorder="1" applyAlignment="1">
      <alignment vertical="center" shrinkToFit="1"/>
    </xf>
    <xf numFmtId="178" fontId="21" fillId="0" borderId="0" xfId="19" applyNumberFormat="1" applyFont="1" applyBorder="1" applyAlignment="1">
      <alignment horizontal="left" vertical="center" indent="1"/>
    </xf>
    <xf numFmtId="178" fontId="21" fillId="0" borderId="2" xfId="19" quotePrefix="1" applyNumberFormat="1" applyFont="1" applyFill="1" applyBorder="1" applyAlignment="1">
      <alignment vertical="center"/>
    </xf>
    <xf numFmtId="178" fontId="21" fillId="0" borderId="10" xfId="19" applyNumberFormat="1" applyFont="1" applyFill="1" applyBorder="1" applyAlignment="1">
      <alignment horizontal="distributed" vertical="center"/>
    </xf>
    <xf numFmtId="178" fontId="21" fillId="0" borderId="10" xfId="19" applyNumberFormat="1" applyFont="1" applyFill="1" applyBorder="1" applyAlignment="1">
      <alignment vertical="center"/>
    </xf>
    <xf numFmtId="178" fontId="21" fillId="0" borderId="4" xfId="19" quotePrefix="1" applyNumberFormat="1" applyFont="1" applyFill="1" applyBorder="1" applyAlignment="1">
      <alignment vertical="center"/>
    </xf>
    <xf numFmtId="178" fontId="21" fillId="0" borderId="3" xfId="19" quotePrefix="1" applyNumberFormat="1" applyFont="1" applyFill="1" applyBorder="1" applyAlignment="1">
      <alignment vertical="center"/>
    </xf>
    <xf numFmtId="178" fontId="21" fillId="0" borderId="7" xfId="19" applyNumberFormat="1" applyFont="1" applyFill="1" applyBorder="1" applyAlignment="1">
      <alignment vertical="center"/>
    </xf>
    <xf numFmtId="178" fontId="21" fillId="0" borderId="10" xfId="19" applyNumberFormat="1" applyFont="1" applyFill="1" applyBorder="1" applyAlignment="1">
      <alignment vertical="center" shrinkToFit="1"/>
    </xf>
    <xf numFmtId="178" fontId="52" fillId="0" borderId="0" xfId="19" applyNumberFormat="1" applyFont="1" applyAlignment="1">
      <alignment horizontal="right" vertical="center" shrinkToFit="1"/>
    </xf>
    <xf numFmtId="178" fontId="51" fillId="0" borderId="0" xfId="16" applyNumberFormat="1" applyFont="1" applyFill="1" applyAlignment="1">
      <alignment horizontal="right" vertical="center" shrinkToFit="1"/>
    </xf>
    <xf numFmtId="0" fontId="51" fillId="0" borderId="10" xfId="19" applyNumberFormat="1" applyFont="1" applyFill="1" applyBorder="1" applyAlignment="1">
      <alignment horizontal="left" vertical="center" indent="1"/>
    </xf>
    <xf numFmtId="0" fontId="52" fillId="0" borderId="2" xfId="0" applyFont="1" applyBorder="1" applyAlignment="1">
      <alignment vertical="center"/>
    </xf>
    <xf numFmtId="0" fontId="52" fillId="0" borderId="7" xfId="0" applyFont="1" applyBorder="1" applyAlignment="1">
      <alignment vertical="center"/>
    </xf>
    <xf numFmtId="0" fontId="52" fillId="0" borderId="3" xfId="0" applyFont="1" applyBorder="1" applyAlignment="1">
      <alignment vertical="center"/>
    </xf>
    <xf numFmtId="0" fontId="52" fillId="0" borderId="4" xfId="0" applyFont="1" applyBorder="1" applyAlignment="1">
      <alignment vertical="center"/>
    </xf>
    <xf numFmtId="0" fontId="52" fillId="0" borderId="15" xfId="0" applyFont="1" applyBorder="1"/>
    <xf numFmtId="0" fontId="52" fillId="0" borderId="14" xfId="0" applyFont="1" applyBorder="1" applyAlignment="1">
      <alignment vertical="center"/>
    </xf>
    <xf numFmtId="0" fontId="52" fillId="0" borderId="11" xfId="0" applyFont="1" applyBorder="1" applyAlignment="1">
      <alignment vertical="center"/>
    </xf>
    <xf numFmtId="0" fontId="52" fillId="0" borderId="7" xfId="0" applyFont="1" applyBorder="1"/>
    <xf numFmtId="0" fontId="52" fillId="0" borderId="10" xfId="0" applyFont="1" applyBorder="1"/>
    <xf numFmtId="0" fontId="52" fillId="0" borderId="0" xfId="0" applyFont="1" applyBorder="1"/>
    <xf numFmtId="0" fontId="52" fillId="0" borderId="4" xfId="0" applyFont="1" applyBorder="1"/>
    <xf numFmtId="178" fontId="21" fillId="0" borderId="2" xfId="19" applyNumberFormat="1" applyFont="1" applyFill="1" applyBorder="1" applyAlignment="1">
      <alignment vertical="center"/>
    </xf>
    <xf numFmtId="178" fontId="21" fillId="0" borderId="6" xfId="19" applyNumberFormat="1" applyFont="1" applyFill="1" applyBorder="1" applyAlignment="1">
      <alignment vertical="center"/>
    </xf>
    <xf numFmtId="178" fontId="21" fillId="0" borderId="4" xfId="19" applyNumberFormat="1" applyFont="1" applyFill="1" applyBorder="1" applyAlignment="1">
      <alignment vertical="center"/>
    </xf>
    <xf numFmtId="178" fontId="21" fillId="0" borderId="14" xfId="19" applyNumberFormat="1" applyFont="1" applyFill="1" applyBorder="1" applyAlignment="1">
      <alignment vertical="center"/>
    </xf>
    <xf numFmtId="0" fontId="52" fillId="0" borderId="6" xfId="0" applyFont="1" applyBorder="1" applyAlignment="1">
      <alignment vertical="center"/>
    </xf>
    <xf numFmtId="0" fontId="27" fillId="0" borderId="15" xfId="19" applyNumberFormat="1" applyFont="1" applyFill="1" applyBorder="1" applyAlignment="1">
      <alignment vertical="center"/>
    </xf>
    <xf numFmtId="0" fontId="34" fillId="0" borderId="0" xfId="19" applyFont="1" applyBorder="1" applyAlignment="1">
      <alignment vertical="center"/>
    </xf>
    <xf numFmtId="0" fontId="21" fillId="0" borderId="8" xfId="18" applyFont="1" applyBorder="1" applyAlignment="1">
      <alignment wrapText="1"/>
    </xf>
    <xf numFmtId="0" fontId="51" fillId="0" borderId="7" xfId="19" applyNumberFormat="1" applyFont="1" applyFill="1" applyBorder="1" applyAlignment="1">
      <alignment vertical="center"/>
    </xf>
    <xf numFmtId="0" fontId="36" fillId="0" borderId="2" xfId="19" applyFont="1" applyBorder="1" applyAlignment="1">
      <alignment vertical="center"/>
    </xf>
    <xf numFmtId="0" fontId="21" fillId="0" borderId="7" xfId="18" applyFont="1" applyBorder="1" applyAlignment="1">
      <alignment wrapText="1"/>
    </xf>
    <xf numFmtId="0" fontId="36" fillId="0" borderId="16" xfId="18" applyFont="1" applyBorder="1" applyAlignment="1"/>
    <xf numFmtId="0" fontId="52" fillId="0" borderId="0" xfId="0" applyFont="1" applyAlignment="1"/>
    <xf numFmtId="0" fontId="52" fillId="0" borderId="0" xfId="0" applyFont="1" applyAlignment="1">
      <alignment shrinkToFit="1"/>
    </xf>
    <xf numFmtId="0" fontId="27" fillId="0" borderId="7" xfId="19" applyNumberFormat="1" applyFont="1" applyFill="1" applyBorder="1" applyAlignment="1">
      <alignment vertical="center"/>
    </xf>
    <xf numFmtId="0" fontId="21" fillId="0" borderId="10" xfId="19" applyFont="1" applyBorder="1" applyAlignment="1">
      <alignment vertical="center"/>
    </xf>
    <xf numFmtId="0" fontId="36" fillId="0" borderId="15" xfId="19" applyFont="1" applyBorder="1" applyAlignment="1">
      <alignment vertical="center"/>
    </xf>
    <xf numFmtId="0" fontId="36" fillId="0" borderId="16" xfId="19" applyFont="1" applyBorder="1" applyAlignment="1">
      <alignment vertical="center"/>
    </xf>
    <xf numFmtId="0" fontId="36" fillId="0" borderId="9" xfId="19" applyFont="1" applyBorder="1" applyAlignment="1">
      <alignment vertical="center"/>
    </xf>
    <xf numFmtId="0" fontId="27" fillId="0" borderId="6" xfId="19" applyNumberFormat="1" applyFont="1" applyFill="1" applyBorder="1" applyAlignment="1">
      <alignment vertical="center"/>
    </xf>
    <xf numFmtId="0" fontId="27" fillId="0" borderId="14" xfId="19" applyNumberFormat="1" applyFont="1" applyFill="1" applyBorder="1" applyAlignment="1">
      <alignment vertical="center"/>
    </xf>
    <xf numFmtId="0" fontId="36" fillId="0" borderId="6" xfId="19" applyFont="1" applyBorder="1" applyAlignment="1">
      <alignment vertical="center"/>
    </xf>
    <xf numFmtId="0" fontId="36" fillId="0" borderId="14" xfId="19" applyFont="1" applyBorder="1" applyAlignment="1">
      <alignment vertical="center"/>
    </xf>
    <xf numFmtId="0" fontId="51" fillId="0" borderId="6" xfId="21" applyNumberFormat="1" applyFont="1" applyFill="1" applyBorder="1" applyAlignment="1">
      <alignment vertical="center"/>
    </xf>
    <xf numFmtId="0" fontId="21" fillId="0" borderId="7" xfId="24" applyFont="1" applyFill="1" applyBorder="1" applyAlignment="1">
      <alignment vertical="center" wrapText="1"/>
    </xf>
    <xf numFmtId="0" fontId="27" fillId="0" borderId="6" xfId="21" applyNumberFormat="1" applyFont="1" applyFill="1" applyBorder="1" applyAlignment="1">
      <alignment vertical="center"/>
    </xf>
    <xf numFmtId="179" fontId="18" fillId="0" borderId="1" xfId="24" applyNumberFormat="1" applyFont="1" applyFill="1" applyBorder="1" applyAlignment="1" applyProtection="1">
      <alignment horizontal="right" vertical="center"/>
    </xf>
    <xf numFmtId="179" fontId="18" fillId="0" borderId="17" xfId="24" applyNumberFormat="1" applyFont="1" applyFill="1" applyBorder="1" applyAlignment="1" applyProtection="1">
      <alignment horizontal="right" vertical="center"/>
    </xf>
    <xf numFmtId="179" fontId="18" fillId="0" borderId="35" xfId="24" applyNumberFormat="1" applyFont="1" applyFill="1" applyBorder="1" applyAlignment="1" applyProtection="1">
      <alignment horizontal="right" vertical="center"/>
    </xf>
    <xf numFmtId="179" fontId="18" fillId="0" borderId="14" xfId="24" applyNumberFormat="1" applyFont="1" applyFill="1" applyBorder="1" applyAlignment="1" applyProtection="1">
      <alignment horizontal="right" vertical="center"/>
    </xf>
    <xf numFmtId="179" fontId="18" fillId="0" borderId="14" xfId="19" applyNumberFormat="1" applyFont="1" applyFill="1" applyBorder="1" applyAlignment="1" applyProtection="1">
      <alignment horizontal="right" vertical="center"/>
    </xf>
    <xf numFmtId="179" fontId="18" fillId="0" borderId="36" xfId="19" applyNumberFormat="1" applyFont="1" applyFill="1" applyBorder="1" applyAlignment="1" applyProtection="1">
      <alignment horizontal="right" vertical="center"/>
    </xf>
    <xf numFmtId="179" fontId="18" fillId="0" borderId="1" xfId="19" applyNumberFormat="1" applyFont="1" applyFill="1" applyBorder="1" applyAlignment="1" applyProtection="1">
      <alignment horizontal="right" vertical="center"/>
    </xf>
    <xf numFmtId="179" fontId="18" fillId="0" borderId="13" xfId="19" applyNumberFormat="1" applyFont="1" applyFill="1" applyBorder="1" applyAlignment="1" applyProtection="1">
      <alignment horizontal="right" vertical="center"/>
    </xf>
    <xf numFmtId="179" fontId="19" fillId="0" borderId="0" xfId="19" applyNumberFormat="1" applyFont="1" applyFill="1" applyAlignment="1" applyProtection="1">
      <alignment vertical="center"/>
    </xf>
    <xf numFmtId="179" fontId="18" fillId="0" borderId="0" xfId="19" applyNumberFormat="1" applyFont="1" applyFill="1" applyBorder="1" applyAlignment="1" applyProtection="1">
      <alignment horizontal="right" vertical="center"/>
    </xf>
    <xf numFmtId="183" fontId="18" fillId="0" borderId="1" xfId="19" applyNumberFormat="1" applyFont="1" applyFill="1" applyBorder="1" applyAlignment="1" applyProtection="1">
      <alignment horizontal="right" vertical="center"/>
    </xf>
    <xf numFmtId="179" fontId="18" fillId="0" borderId="1" xfId="12" applyNumberFormat="1" applyFont="1" applyFill="1" applyBorder="1" applyAlignment="1" applyProtection="1">
      <alignment horizontal="right" vertical="center"/>
    </xf>
    <xf numFmtId="179" fontId="18" fillId="0" borderId="13" xfId="12" applyNumberFormat="1" applyFont="1" applyFill="1" applyBorder="1" applyAlignment="1" applyProtection="1">
      <alignment horizontal="right" vertical="center"/>
    </xf>
    <xf numFmtId="179" fontId="18" fillId="0" borderId="14" xfId="12" applyNumberFormat="1" applyFont="1" applyFill="1" applyBorder="1" applyAlignment="1" applyProtection="1">
      <alignment horizontal="right" vertical="center"/>
    </xf>
    <xf numFmtId="179" fontId="18" fillId="0" borderId="6" xfId="12" applyNumberFormat="1" applyFont="1" applyFill="1" applyBorder="1" applyAlignment="1" applyProtection="1">
      <alignment horizontal="right" vertical="center"/>
    </xf>
    <xf numFmtId="179" fontId="18" fillId="0" borderId="39" xfId="12" applyNumberFormat="1" applyFont="1" applyFill="1" applyBorder="1" applyAlignment="1" applyProtection="1">
      <alignment horizontal="right" vertical="center"/>
    </xf>
    <xf numFmtId="179" fontId="18" fillId="0" borderId="17" xfId="12" applyNumberFormat="1" applyFont="1" applyFill="1" applyBorder="1" applyAlignment="1" applyProtection="1">
      <alignment horizontal="right" vertical="center"/>
    </xf>
    <xf numFmtId="179" fontId="18" fillId="0" borderId="34" xfId="12" applyNumberFormat="1" applyFont="1" applyFill="1" applyBorder="1" applyAlignment="1" applyProtection="1">
      <alignment horizontal="right" vertical="center"/>
    </xf>
    <xf numFmtId="179" fontId="18" fillId="0" borderId="8" xfId="24" applyNumberFormat="1" applyFont="1" applyFill="1" applyBorder="1" applyAlignment="1" applyProtection="1">
      <alignment horizontal="right" vertical="center"/>
    </xf>
    <xf numFmtId="179" fontId="18" fillId="0" borderId="1" xfId="23" applyNumberFormat="1" applyFont="1" applyFill="1" applyBorder="1" applyAlignment="1" applyProtection="1">
      <alignment horizontal="right" vertical="center"/>
    </xf>
    <xf numFmtId="179" fontId="18" fillId="0" borderId="13" xfId="23" applyNumberFormat="1" applyFont="1" applyFill="1" applyBorder="1" applyAlignment="1" applyProtection="1">
      <alignment horizontal="right" vertical="center"/>
    </xf>
    <xf numFmtId="179" fontId="18" fillId="0" borderId="14" xfId="23" applyNumberFormat="1" applyFont="1" applyFill="1" applyBorder="1" applyAlignment="1" applyProtection="1">
      <alignment horizontal="right" vertical="center"/>
    </xf>
    <xf numFmtId="179" fontId="18" fillId="0" borderId="34" xfId="23" applyNumberFormat="1" applyFont="1" applyFill="1" applyBorder="1" applyAlignment="1" applyProtection="1">
      <alignment horizontal="right" vertical="center"/>
    </xf>
    <xf numFmtId="180" fontId="18" fillId="0" borderId="13" xfId="19" applyNumberFormat="1" applyFont="1" applyFill="1" applyBorder="1" applyAlignment="1" applyProtection="1">
      <alignment horizontal="right" vertical="center"/>
    </xf>
    <xf numFmtId="180" fontId="18" fillId="0" borderId="14" xfId="19" applyNumberFormat="1" applyFont="1" applyFill="1" applyBorder="1" applyAlignment="1" applyProtection="1">
      <alignment horizontal="right" vertical="center"/>
    </xf>
    <xf numFmtId="180" fontId="18" fillId="0" borderId="1" xfId="19" applyNumberFormat="1" applyFont="1" applyFill="1" applyBorder="1" applyAlignment="1" applyProtection="1">
      <alignment horizontal="right" vertical="center"/>
    </xf>
    <xf numFmtId="177" fontId="18" fillId="0" borderId="1" xfId="7" applyNumberFormat="1" applyFont="1" applyFill="1" applyBorder="1" applyAlignment="1" applyProtection="1">
      <alignment horizontal="right" vertical="center"/>
    </xf>
    <xf numFmtId="176" fontId="18" fillId="0" borderId="1" xfId="19" applyNumberFormat="1" applyFont="1" applyFill="1" applyBorder="1" applyAlignment="1" applyProtection="1">
      <alignment horizontal="right" vertical="center"/>
    </xf>
    <xf numFmtId="10" fontId="18" fillId="0" borderId="1" xfId="7" applyNumberFormat="1" applyFont="1" applyFill="1" applyBorder="1" applyAlignment="1" applyProtection="1">
      <alignment horizontal="right" vertical="center"/>
    </xf>
    <xf numFmtId="179" fontId="18" fillId="0" borderId="1" xfId="21" applyNumberFormat="1" applyFont="1" applyFill="1" applyBorder="1" applyAlignment="1" applyProtection="1">
      <alignment horizontal="right" vertical="center"/>
    </xf>
    <xf numFmtId="176" fontId="18" fillId="0" borderId="17" xfId="19" applyNumberFormat="1" applyFont="1" applyFill="1" applyBorder="1" applyAlignment="1" applyProtection="1">
      <alignment horizontal="right" vertical="center"/>
    </xf>
    <xf numFmtId="176" fontId="18" fillId="10" borderId="14" xfId="19" applyNumberFormat="1" applyFont="1" applyFill="1" applyBorder="1" applyAlignment="1" applyProtection="1">
      <alignment horizontal="right" vertical="center"/>
    </xf>
    <xf numFmtId="176" fontId="18" fillId="0" borderId="14" xfId="19" applyNumberFormat="1" applyFont="1" applyFill="1" applyBorder="1" applyAlignment="1" applyProtection="1">
      <alignment horizontal="right" vertical="center"/>
    </xf>
    <xf numFmtId="176" fontId="18" fillId="10" borderId="1" xfId="19" applyNumberFormat="1" applyFont="1" applyFill="1" applyBorder="1" applyAlignment="1" applyProtection="1">
      <alignment horizontal="right" vertical="center"/>
    </xf>
    <xf numFmtId="0" fontId="51" fillId="0" borderId="10" xfId="19" applyNumberFormat="1" applyFont="1" applyFill="1" applyBorder="1" applyAlignment="1">
      <alignment horizontal="distributed" vertical="center"/>
    </xf>
    <xf numFmtId="182" fontId="18" fillId="0" borderId="1" xfId="10" applyNumberFormat="1" applyFont="1" applyFill="1" applyBorder="1" applyAlignment="1" applyProtection="1">
      <alignment horizontal="right" vertical="center"/>
    </xf>
    <xf numFmtId="0" fontId="51" fillId="0" borderId="10" xfId="21" applyNumberFormat="1" applyFont="1" applyFill="1" applyBorder="1" applyAlignment="1">
      <alignment horizontal="distributed" vertical="center" indent="1"/>
    </xf>
    <xf numFmtId="0" fontId="21" fillId="0" borderId="10" xfId="24" applyFont="1" applyFill="1" applyBorder="1" applyAlignment="1">
      <alignment horizontal="left" vertical="center" wrapText="1" indent="1"/>
    </xf>
    <xf numFmtId="0" fontId="26" fillId="0" borderId="35" xfId="0" applyFont="1" applyFill="1" applyBorder="1"/>
    <xf numFmtId="0" fontId="26" fillId="0" borderId="3" xfId="0" applyFont="1" applyFill="1" applyBorder="1"/>
    <xf numFmtId="0" fontId="26" fillId="0" borderId="4" xfId="0" applyFont="1" applyFill="1" applyBorder="1"/>
    <xf numFmtId="0" fontId="26" fillId="0" borderId="8" xfId="21" applyNumberFormat="1" applyFont="1" applyFill="1" applyBorder="1" applyAlignment="1">
      <alignment vertical="center"/>
    </xf>
    <xf numFmtId="0" fontId="26" fillId="0" borderId="2" xfId="0" applyFont="1" applyFill="1" applyBorder="1"/>
    <xf numFmtId="0" fontId="26" fillId="0" borderId="0" xfId="0" applyFont="1" applyFill="1"/>
    <xf numFmtId="0" fontId="41" fillId="0" borderId="0" xfId="0" applyFont="1" applyFill="1"/>
    <xf numFmtId="179" fontId="18" fillId="10" borderId="1" xfId="12" applyNumberFormat="1" applyFont="1" applyFill="1" applyBorder="1" applyAlignment="1" applyProtection="1">
      <alignment horizontal="right" vertical="center"/>
    </xf>
    <xf numFmtId="0" fontId="26" fillId="0" borderId="8" xfId="19" applyNumberFormat="1" applyFont="1" applyFill="1" applyBorder="1" applyAlignment="1">
      <alignment vertical="center"/>
    </xf>
    <xf numFmtId="0" fontId="26" fillId="0" borderId="18" xfId="0" applyFont="1" applyFill="1" applyBorder="1"/>
    <xf numFmtId="0" fontId="26" fillId="0" borderId="0" xfId="0" applyFont="1" applyFill="1" applyBorder="1"/>
    <xf numFmtId="179" fontId="18" fillId="0" borderId="1" xfId="22" applyNumberFormat="1" applyFont="1" applyFill="1" applyBorder="1" applyAlignment="1" applyProtection="1">
      <alignment horizontal="right" vertical="center"/>
    </xf>
    <xf numFmtId="179" fontId="18" fillId="0" borderId="15" xfId="22" applyNumberFormat="1" applyFont="1" applyFill="1" applyBorder="1" applyAlignment="1" applyProtection="1">
      <alignment horizontal="right" vertical="center"/>
    </xf>
    <xf numFmtId="179" fontId="18" fillId="0" borderId="13" xfId="22" applyNumberFormat="1" applyFont="1" applyFill="1" applyBorder="1" applyAlignment="1" applyProtection="1">
      <alignment horizontal="right" vertical="center"/>
    </xf>
    <xf numFmtId="179" fontId="18" fillId="0" borderId="14" xfId="22" applyNumberFormat="1" applyFont="1" applyFill="1" applyBorder="1" applyAlignment="1" applyProtection="1">
      <alignment horizontal="right" vertical="center"/>
    </xf>
    <xf numFmtId="179" fontId="18" fillId="0" borderId="34" xfId="22" applyNumberFormat="1" applyFont="1" applyFill="1" applyBorder="1" applyAlignment="1" applyProtection="1">
      <alignment horizontal="right" vertical="center"/>
    </xf>
    <xf numFmtId="179" fontId="18" fillId="0" borderId="8" xfId="22" applyNumberFormat="1" applyFont="1" applyFill="1" applyBorder="1" applyAlignment="1" applyProtection="1">
      <alignment horizontal="right" vertical="center"/>
    </xf>
    <xf numFmtId="179" fontId="18" fillId="0" borderId="8" xfId="23" applyNumberFormat="1" applyFont="1" applyFill="1" applyBorder="1" applyAlignment="1" applyProtection="1">
      <alignment horizontal="right" vertical="center"/>
    </xf>
    <xf numFmtId="0" fontId="26" fillId="0" borderId="0" xfId="0" applyFont="1" applyProtection="1"/>
    <xf numFmtId="178" fontId="52" fillId="0" borderId="0" xfId="19" applyNumberFormat="1" applyFont="1" applyAlignment="1" applyProtection="1">
      <alignment horizontal="right" vertical="center" shrinkToFit="1"/>
    </xf>
    <xf numFmtId="0" fontId="26" fillId="0" borderId="0" xfId="0" applyFont="1" applyAlignment="1" applyProtection="1">
      <alignment horizontal="right"/>
    </xf>
    <xf numFmtId="178" fontId="18" fillId="0" borderId="0" xfId="19" applyNumberFormat="1" applyFont="1" applyAlignment="1" applyProtection="1">
      <alignment horizontal="right" vertical="center"/>
    </xf>
    <xf numFmtId="178" fontId="47" fillId="0" borderId="0" xfId="19" applyNumberFormat="1" applyFont="1" applyAlignment="1" applyProtection="1">
      <alignment horizontal="right" vertical="center"/>
    </xf>
    <xf numFmtId="178" fontId="34" fillId="0" borderId="0" xfId="19" applyNumberFormat="1" applyFont="1" applyAlignment="1" applyProtection="1">
      <alignment horizontal="left" vertical="center"/>
    </xf>
    <xf numFmtId="0" fontId="52" fillId="0" borderId="0" xfId="0" applyFont="1" applyProtection="1"/>
    <xf numFmtId="178" fontId="21" fillId="0" borderId="0" xfId="19" applyNumberFormat="1" applyFont="1" applyBorder="1" applyAlignment="1" applyProtection="1">
      <alignment horizontal="left" vertical="center" indent="1"/>
    </xf>
    <xf numFmtId="0" fontId="41" fillId="0" borderId="0" xfId="0" applyFont="1" applyAlignment="1" applyProtection="1">
      <alignment shrinkToFit="1"/>
    </xf>
    <xf numFmtId="178" fontId="52" fillId="0" borderId="2" xfId="19" quotePrefix="1" applyNumberFormat="1" applyFont="1" applyFill="1" applyBorder="1" applyAlignment="1" applyProtection="1">
      <alignment vertical="center"/>
    </xf>
    <xf numFmtId="178" fontId="52" fillId="0" borderId="10" xfId="19" applyNumberFormat="1" applyFont="1" applyFill="1" applyBorder="1" applyAlignment="1" applyProtection="1">
      <alignment vertical="center"/>
    </xf>
    <xf numFmtId="178" fontId="21" fillId="0" borderId="2" xfId="19" quotePrefix="1" applyNumberFormat="1" applyFont="1" applyFill="1" applyBorder="1" applyAlignment="1" applyProtection="1">
      <alignment vertical="center"/>
    </xf>
    <xf numFmtId="178" fontId="21" fillId="0" borderId="10" xfId="19" applyNumberFormat="1" applyFont="1" applyFill="1" applyBorder="1" applyAlignment="1" applyProtection="1">
      <alignment vertical="center"/>
    </xf>
    <xf numFmtId="179" fontId="18" fillId="0" borderId="1" xfId="10" applyNumberFormat="1" applyFont="1" applyFill="1" applyBorder="1" applyAlignment="1" applyProtection="1">
      <alignment horizontal="right" vertical="center"/>
    </xf>
    <xf numFmtId="178" fontId="52" fillId="0" borderId="6" xfId="19" quotePrefix="1" applyNumberFormat="1" applyFont="1" applyFill="1" applyBorder="1" applyAlignment="1" applyProtection="1">
      <alignment vertical="center"/>
    </xf>
    <xf numFmtId="178" fontId="52" fillId="0" borderId="10" xfId="19" applyNumberFormat="1" applyFont="1" applyFill="1" applyBorder="1" applyAlignment="1" applyProtection="1">
      <alignment horizontal="left" vertical="center" indent="1"/>
    </xf>
    <xf numFmtId="178" fontId="21" fillId="0" borderId="6" xfId="19" quotePrefix="1" applyNumberFormat="1" applyFont="1" applyFill="1" applyBorder="1" applyAlignment="1" applyProtection="1">
      <alignment vertical="center"/>
    </xf>
    <xf numFmtId="178" fontId="21" fillId="0" borderId="10" xfId="19" applyNumberFormat="1" applyFont="1" applyFill="1" applyBorder="1" applyAlignment="1" applyProtection="1">
      <alignment horizontal="left" vertical="center" indent="1"/>
    </xf>
    <xf numFmtId="178" fontId="52" fillId="0" borderId="14" xfId="19" quotePrefix="1" applyNumberFormat="1" applyFont="1" applyFill="1" applyBorder="1" applyAlignment="1" applyProtection="1">
      <alignment vertical="center"/>
    </xf>
    <xf numFmtId="178" fontId="52" fillId="0" borderId="4" xfId="19" quotePrefix="1" applyNumberFormat="1" applyFont="1" applyFill="1" applyBorder="1" applyAlignment="1" applyProtection="1">
      <alignment vertical="center"/>
    </xf>
    <xf numFmtId="178" fontId="21" fillId="0" borderId="4" xfId="19" quotePrefix="1" applyNumberFormat="1" applyFont="1" applyFill="1" applyBorder="1" applyAlignment="1" applyProtection="1">
      <alignment vertical="center"/>
    </xf>
    <xf numFmtId="179" fontId="18" fillId="0" borderId="1" xfId="10" quotePrefix="1" applyNumberFormat="1" applyFont="1" applyFill="1" applyBorder="1" applyAlignment="1" applyProtection="1">
      <alignment horizontal="right" vertical="center"/>
    </xf>
    <xf numFmtId="178" fontId="52" fillId="0" borderId="0" xfId="19" quotePrefix="1" applyNumberFormat="1" applyFont="1" applyFill="1" applyBorder="1" applyAlignment="1" applyProtection="1">
      <alignment vertical="center"/>
    </xf>
    <xf numFmtId="178" fontId="52" fillId="0" borderId="0" xfId="19" applyNumberFormat="1" applyFont="1" applyFill="1" applyBorder="1" applyAlignment="1" applyProtection="1">
      <alignment vertical="center"/>
    </xf>
    <xf numFmtId="178" fontId="21" fillId="0" borderId="0" xfId="19" quotePrefix="1" applyNumberFormat="1" applyFont="1" applyFill="1" applyBorder="1" applyAlignment="1" applyProtection="1">
      <alignment vertical="center"/>
    </xf>
    <xf numFmtId="178" fontId="21" fillId="0" borderId="0" xfId="19" applyNumberFormat="1" applyFont="1" applyFill="1" applyBorder="1" applyAlignment="1" applyProtection="1">
      <alignment vertical="center"/>
    </xf>
    <xf numFmtId="10" fontId="18" fillId="0" borderId="0" xfId="7" applyNumberFormat="1" applyFont="1" applyFill="1" applyBorder="1" applyAlignment="1" applyProtection="1">
      <alignment horizontal="right" vertical="center"/>
    </xf>
    <xf numFmtId="0" fontId="76" fillId="0" borderId="0" xfId="0" applyFont="1" applyProtection="1"/>
    <xf numFmtId="0" fontId="76" fillId="0" borderId="0" xfId="0" applyFont="1" applyAlignment="1" applyProtection="1"/>
    <xf numFmtId="178" fontId="52" fillId="0" borderId="10" xfId="19" applyNumberFormat="1" applyFont="1" applyFill="1" applyBorder="1" applyAlignment="1" applyProtection="1">
      <alignment vertical="center" wrapText="1"/>
    </xf>
    <xf numFmtId="178" fontId="21" fillId="0" borderId="14" xfId="19" quotePrefix="1" applyNumberFormat="1" applyFont="1" applyFill="1" applyBorder="1" applyAlignment="1" applyProtection="1">
      <alignment vertical="center"/>
    </xf>
    <xf numFmtId="179" fontId="18" fillId="10" borderId="1" xfId="10" applyNumberFormat="1" applyFont="1" applyFill="1" applyBorder="1" applyAlignment="1" applyProtection="1">
      <alignment horizontal="right" vertical="center"/>
    </xf>
    <xf numFmtId="177" fontId="18" fillId="10" borderId="1" xfId="7" applyNumberFormat="1" applyFont="1" applyFill="1" applyBorder="1" applyAlignment="1" applyProtection="1">
      <alignment horizontal="right" vertical="center"/>
    </xf>
    <xf numFmtId="180" fontId="18" fillId="10" borderId="1" xfId="19" applyNumberFormat="1" applyFont="1" applyFill="1" applyBorder="1" applyAlignment="1" applyProtection="1">
      <alignment horizontal="right" vertical="center"/>
    </xf>
    <xf numFmtId="184" fontId="18" fillId="0" borderId="1" xfId="7" applyNumberFormat="1" applyFont="1" applyFill="1" applyBorder="1" applyAlignment="1">
      <alignment horizontal="right" vertical="center"/>
    </xf>
    <xf numFmtId="0" fontId="51" fillId="0" borderId="10" xfId="21" applyNumberFormat="1" applyFont="1" applyFill="1" applyBorder="1" applyAlignment="1">
      <alignment horizontal="distributed" vertical="center"/>
    </xf>
    <xf numFmtId="0" fontId="51" fillId="0" borderId="10" xfId="19" applyNumberFormat="1" applyFont="1" applyFill="1" applyBorder="1" applyAlignment="1">
      <alignment horizontal="distributed" vertical="center"/>
    </xf>
    <xf numFmtId="178" fontId="21" fillId="0" borderId="3" xfId="19" quotePrefix="1" applyNumberFormat="1" applyFont="1" applyFill="1" applyBorder="1" applyAlignment="1" applyProtection="1">
      <alignment vertical="center"/>
    </xf>
    <xf numFmtId="178" fontId="21" fillId="0" borderId="22" xfId="19" applyNumberFormat="1" applyFont="1" applyFill="1" applyBorder="1" applyAlignment="1" applyProtection="1">
      <alignment horizontal="left" vertical="center" indent="1"/>
    </xf>
    <xf numFmtId="178" fontId="21" fillId="0" borderId="46" xfId="19" applyNumberFormat="1" applyFont="1" applyFill="1" applyBorder="1" applyAlignment="1" applyProtection="1">
      <alignment horizontal="left" vertical="center" indent="1"/>
    </xf>
    <xf numFmtId="178" fontId="52" fillId="0" borderId="21" xfId="19" applyNumberFormat="1" applyFont="1" applyFill="1" applyBorder="1" applyAlignment="1" applyProtection="1">
      <alignment horizontal="left" vertical="center" indent="1"/>
    </xf>
    <xf numFmtId="178" fontId="52" fillId="0" borderId="49" xfId="19" applyNumberFormat="1" applyFont="1" applyFill="1" applyBorder="1" applyAlignment="1" applyProtection="1">
      <alignment horizontal="left" vertical="center" indent="1"/>
    </xf>
    <xf numFmtId="178" fontId="52" fillId="8" borderId="7" xfId="19" applyNumberFormat="1" applyFont="1" applyFill="1" applyBorder="1" applyAlignment="1" applyProtection="1">
      <alignment horizontal="left" vertical="center"/>
    </xf>
    <xf numFmtId="178" fontId="21" fillId="8" borderId="17" xfId="19" applyNumberFormat="1" applyFont="1" applyFill="1" applyBorder="1" applyAlignment="1" applyProtection="1">
      <alignment horizontal="left" vertical="center"/>
    </xf>
    <xf numFmtId="179" fontId="18" fillId="8" borderId="17" xfId="10" applyNumberFormat="1" applyFont="1" applyFill="1" applyBorder="1" applyAlignment="1" applyProtection="1">
      <alignment horizontal="right" vertical="center"/>
    </xf>
    <xf numFmtId="178" fontId="52" fillId="8" borderId="48" xfId="19" applyNumberFormat="1" applyFont="1" applyFill="1" applyBorder="1" applyAlignment="1" applyProtection="1">
      <alignment horizontal="left" vertical="center"/>
    </xf>
    <xf numFmtId="178" fontId="21" fillId="8" borderId="45" xfId="19" applyNumberFormat="1" applyFont="1" applyFill="1" applyBorder="1" applyAlignment="1" applyProtection="1">
      <alignment horizontal="left" vertical="center"/>
    </xf>
    <xf numFmtId="178" fontId="52" fillId="8" borderId="47" xfId="19" applyNumberFormat="1" applyFont="1" applyFill="1" applyBorder="1" applyAlignment="1" applyProtection="1">
      <alignment horizontal="left" vertical="center"/>
    </xf>
    <xf numFmtId="178" fontId="21" fillId="0" borderId="8" xfId="19" applyNumberFormat="1" applyFont="1" applyBorder="1" applyAlignment="1" applyProtection="1">
      <alignment horizontal="left" vertical="center"/>
    </xf>
    <xf numFmtId="0" fontId="48" fillId="0" borderId="0" xfId="0" applyFont="1" applyFill="1" applyAlignment="1">
      <alignment vertical="center"/>
    </xf>
    <xf numFmtId="178" fontId="79" fillId="8" borderId="17" xfId="19" quotePrefix="1" applyNumberFormat="1" applyFont="1" applyFill="1" applyBorder="1" applyAlignment="1" applyProtection="1">
      <alignment horizontal="left" vertical="center"/>
    </xf>
    <xf numFmtId="178" fontId="52" fillId="8" borderId="10" xfId="19" applyNumberFormat="1" applyFont="1" applyFill="1" applyBorder="1" applyAlignment="1" applyProtection="1">
      <alignment horizontal="left" vertical="center" indent="1"/>
    </xf>
    <xf numFmtId="178" fontId="74" fillId="8" borderId="3" xfId="19" quotePrefix="1" applyNumberFormat="1" applyFont="1" applyFill="1" applyBorder="1" applyAlignment="1" applyProtection="1">
      <alignment horizontal="left" vertical="center"/>
    </xf>
    <xf numFmtId="178" fontId="21" fillId="8" borderId="10" xfId="19" applyNumberFormat="1" applyFont="1" applyFill="1" applyBorder="1" applyAlignment="1" applyProtection="1">
      <alignment horizontal="left" vertical="center" indent="1"/>
    </xf>
    <xf numFmtId="178" fontId="79" fillId="0" borderId="21" xfId="19" applyNumberFormat="1" applyFont="1" applyFill="1" applyBorder="1" applyAlignment="1" applyProtection="1">
      <alignment horizontal="left" vertical="center" indent="1"/>
    </xf>
    <xf numFmtId="178" fontId="74" fillId="0" borderId="22" xfId="19" applyNumberFormat="1" applyFont="1" applyFill="1" applyBorder="1" applyAlignment="1" applyProtection="1">
      <alignment horizontal="left" vertical="center" indent="1"/>
    </xf>
    <xf numFmtId="185" fontId="79" fillId="0" borderId="21" xfId="19" applyNumberFormat="1" applyFont="1" applyFill="1" applyBorder="1" applyAlignment="1" applyProtection="1">
      <alignment horizontal="left" vertical="center" indent="1"/>
    </xf>
    <xf numFmtId="179" fontId="18" fillId="8" borderId="4" xfId="10" applyNumberFormat="1" applyFont="1" applyFill="1" applyBorder="1" applyAlignment="1" applyProtection="1">
      <alignment horizontal="right" vertical="center"/>
    </xf>
    <xf numFmtId="179" fontId="18" fillId="8" borderId="10" xfId="10" applyNumberFormat="1" applyFont="1" applyFill="1" applyBorder="1" applyAlignment="1" applyProtection="1">
      <alignment horizontal="right" vertical="center"/>
    </xf>
    <xf numFmtId="179" fontId="18" fillId="8" borderId="15" xfId="10" applyNumberFormat="1" applyFont="1" applyFill="1" applyBorder="1" applyAlignment="1" applyProtection="1">
      <alignment horizontal="right" vertical="center"/>
    </xf>
    <xf numFmtId="178" fontId="52" fillId="8" borderId="47" xfId="19" applyNumberFormat="1" applyFont="1" applyFill="1" applyBorder="1" applyAlignment="1" applyProtection="1">
      <alignment horizontal="left" vertical="center" shrinkToFit="1"/>
    </xf>
    <xf numFmtId="186" fontId="52" fillId="0" borderId="6" xfId="19" quotePrefix="1" applyNumberFormat="1" applyFont="1" applyFill="1" applyBorder="1" applyAlignment="1" applyProtection="1">
      <alignment vertical="center"/>
    </xf>
    <xf numFmtId="186" fontId="79" fillId="0" borderId="44" xfId="19" applyNumberFormat="1" applyFont="1" applyFill="1" applyBorder="1" applyAlignment="1" applyProtection="1">
      <alignment horizontal="left" vertical="center" indent="1"/>
    </xf>
    <xf numFmtId="186" fontId="21" fillId="0" borderId="6" xfId="19" quotePrefix="1" applyNumberFormat="1" applyFont="1" applyFill="1" applyBorder="1" applyAlignment="1" applyProtection="1">
      <alignment vertical="center"/>
    </xf>
    <xf numFmtId="186" fontId="74" fillId="0" borderId="36" xfId="19" applyNumberFormat="1" applyFont="1" applyFill="1" applyBorder="1" applyAlignment="1" applyProtection="1">
      <alignment horizontal="left" vertical="center" indent="1"/>
    </xf>
    <xf numFmtId="186" fontId="26" fillId="0" borderId="0" xfId="0" applyNumberFormat="1" applyFont="1" applyProtection="1"/>
    <xf numFmtId="186" fontId="52" fillId="0" borderId="44" xfId="19" applyNumberFormat="1" applyFont="1" applyFill="1" applyBorder="1" applyAlignment="1" applyProtection="1">
      <alignment horizontal="left" vertical="center" indent="1"/>
    </xf>
    <xf numFmtId="186" fontId="21" fillId="0" borderId="36" xfId="19" applyNumberFormat="1" applyFont="1" applyFill="1" applyBorder="1" applyAlignment="1" applyProtection="1">
      <alignment horizontal="left" vertical="center" indent="1"/>
    </xf>
    <xf numFmtId="186" fontId="21" fillId="0" borderId="3" xfId="19" quotePrefix="1" applyNumberFormat="1" applyFont="1" applyFill="1" applyBorder="1" applyAlignment="1" applyProtection="1">
      <alignment vertical="center"/>
    </xf>
    <xf numFmtId="186" fontId="26" fillId="0" borderId="6" xfId="0" applyNumberFormat="1" applyFont="1" applyBorder="1" applyProtection="1"/>
    <xf numFmtId="186" fontId="52" fillId="0" borderId="32" xfId="19" applyNumberFormat="1" applyFont="1" applyFill="1" applyBorder="1" applyAlignment="1" applyProtection="1">
      <alignment horizontal="left" vertical="center" indent="1"/>
    </xf>
    <xf numFmtId="186" fontId="21" fillId="0" borderId="14" xfId="19" quotePrefix="1" applyNumberFormat="1" applyFont="1" applyFill="1" applyBorder="1" applyAlignment="1" applyProtection="1">
      <alignment vertical="center"/>
    </xf>
    <xf numFmtId="186" fontId="21" fillId="0" borderId="50" xfId="19" applyNumberFormat="1" applyFont="1" applyFill="1" applyBorder="1" applyAlignment="1" applyProtection="1">
      <alignment horizontal="left" vertical="center" indent="1"/>
    </xf>
    <xf numFmtId="186" fontId="26" fillId="0" borderId="14" xfId="0" applyNumberFormat="1" applyFont="1" applyBorder="1" applyProtection="1"/>
    <xf numFmtId="186" fontId="21" fillId="0" borderId="11" xfId="19" quotePrefix="1" applyNumberFormat="1" applyFont="1" applyFill="1" applyBorder="1" applyAlignment="1" applyProtection="1">
      <alignment vertical="center"/>
    </xf>
    <xf numFmtId="178" fontId="77" fillId="8" borderId="47" xfId="19" applyNumberFormat="1" applyFont="1" applyFill="1" applyBorder="1" applyAlignment="1" applyProtection="1">
      <alignment horizontal="left" vertical="center"/>
    </xf>
    <xf numFmtId="178" fontId="21" fillId="0" borderId="8" xfId="19" applyNumberFormat="1" applyFont="1" applyBorder="1" applyAlignment="1" applyProtection="1">
      <alignment vertical="center"/>
    </xf>
    <xf numFmtId="179" fontId="80" fillId="0" borderId="22" xfId="10" applyNumberFormat="1" applyFont="1" applyFill="1" applyBorder="1" applyAlignment="1" applyProtection="1">
      <alignment horizontal="right" vertical="center"/>
    </xf>
    <xf numFmtId="186" fontId="80" fillId="0" borderId="36" xfId="10" applyNumberFormat="1" applyFont="1" applyFill="1" applyBorder="1" applyAlignment="1" applyProtection="1">
      <alignment horizontal="right" vertical="center"/>
    </xf>
    <xf numFmtId="179" fontId="18" fillId="0" borderId="22" xfId="10" applyNumberFormat="1" applyFont="1" applyFill="1" applyBorder="1" applyAlignment="1" applyProtection="1">
      <alignment horizontal="right" vertical="center"/>
    </xf>
    <xf numFmtId="186" fontId="18" fillId="0" borderId="36" xfId="10" applyNumberFormat="1" applyFont="1" applyFill="1" applyBorder="1" applyAlignment="1" applyProtection="1">
      <alignment horizontal="right" vertical="center"/>
    </xf>
    <xf numFmtId="186" fontId="18" fillId="0" borderId="50" xfId="10" applyNumberFormat="1" applyFont="1" applyFill="1" applyBorder="1" applyAlignment="1" applyProtection="1">
      <alignment horizontal="right" vertical="center"/>
    </xf>
    <xf numFmtId="179" fontId="20" fillId="10" borderId="6" xfId="10" applyNumberFormat="1" applyFont="1" applyFill="1" applyBorder="1" applyAlignment="1" applyProtection="1">
      <alignment vertical="center"/>
    </xf>
    <xf numFmtId="179" fontId="20" fillId="10" borderId="6" xfId="10" applyNumberFormat="1" applyFont="1" applyFill="1" applyBorder="1" applyAlignment="1" applyProtection="1">
      <alignment horizontal="right" vertical="center"/>
    </xf>
    <xf numFmtId="179" fontId="20" fillId="10" borderId="13" xfId="10" applyNumberFormat="1" applyFont="1" applyFill="1" applyBorder="1" applyAlignment="1" applyProtection="1">
      <alignment vertical="center"/>
    </xf>
    <xf numFmtId="179" fontId="20" fillId="10" borderId="1" xfId="10" applyNumberFormat="1" applyFont="1" applyFill="1" applyBorder="1" applyAlignment="1" applyProtection="1">
      <alignment vertical="center"/>
    </xf>
    <xf numFmtId="179" fontId="18" fillId="0" borderId="34" xfId="19" applyNumberFormat="1" applyFont="1" applyFill="1" applyBorder="1" applyAlignment="1" applyProtection="1">
      <alignment horizontal="right" vertical="center"/>
    </xf>
    <xf numFmtId="182" fontId="18" fillId="0" borderId="34" xfId="10" applyNumberFormat="1" applyFont="1" applyFill="1" applyBorder="1" applyAlignment="1" applyProtection="1">
      <alignment horizontal="right" vertical="center"/>
    </xf>
    <xf numFmtId="177" fontId="18" fillId="0" borderId="34" xfId="7" applyNumberFormat="1" applyFont="1" applyFill="1" applyBorder="1" applyAlignment="1">
      <alignment horizontal="right" vertical="center"/>
    </xf>
    <xf numFmtId="179" fontId="18" fillId="0" borderId="34" xfId="24" applyNumberFormat="1" applyFont="1" applyFill="1" applyBorder="1" applyAlignment="1" applyProtection="1">
      <alignment horizontal="right" vertical="center"/>
    </xf>
    <xf numFmtId="178" fontId="18" fillId="8" borderId="17" xfId="10" applyNumberFormat="1" applyFont="1" applyFill="1" applyBorder="1" applyAlignment="1" applyProtection="1">
      <alignment horizontal="right" vertical="center"/>
    </xf>
    <xf numFmtId="178" fontId="18" fillId="8" borderId="15" xfId="10" applyNumberFormat="1" applyFont="1" applyFill="1" applyBorder="1" applyAlignment="1" applyProtection="1">
      <alignment horizontal="right" vertical="center"/>
    </xf>
    <xf numFmtId="0" fontId="52" fillId="0" borderId="0" xfId="19" applyFont="1" applyAlignment="1" applyProtection="1">
      <alignment horizontal="right" vertical="center" shrinkToFit="1"/>
    </xf>
    <xf numFmtId="0" fontId="69" fillId="0" borderId="43" xfId="0" applyFont="1" applyBorder="1" applyAlignment="1">
      <alignment horizontal="left" vertical="center" wrapText="1"/>
    </xf>
    <xf numFmtId="0" fontId="69" fillId="0" borderId="2" xfId="0" applyFont="1" applyBorder="1" applyAlignment="1">
      <alignment horizontal="left" vertical="center" wrapText="1" indent="1"/>
    </xf>
    <xf numFmtId="0" fontId="69" fillId="0" borderId="7" xfId="0" applyFont="1" applyBorder="1" applyAlignment="1">
      <alignment horizontal="left" vertical="center" wrapText="1" indent="1"/>
    </xf>
    <xf numFmtId="0" fontId="69" fillId="0" borderId="3" xfId="0" applyFont="1" applyBorder="1" applyAlignment="1">
      <alignment horizontal="left" vertical="center" wrapText="1" indent="1"/>
    </xf>
    <xf numFmtId="0" fontId="69" fillId="0" borderId="0" xfId="0" applyFont="1" applyBorder="1" applyAlignment="1">
      <alignment horizontal="left" vertical="center" wrapText="1" indent="1"/>
    </xf>
    <xf numFmtId="0" fontId="69" fillId="0" borderId="11" xfId="0" applyFont="1" applyBorder="1" applyAlignment="1">
      <alignment horizontal="left" vertical="center" wrapText="1" indent="1"/>
    </xf>
    <xf numFmtId="0" fontId="69" fillId="0" borderId="8" xfId="0" applyFont="1" applyBorder="1" applyAlignment="1">
      <alignment horizontal="left" vertical="center" wrapText="1" indent="1"/>
    </xf>
    <xf numFmtId="0" fontId="52" fillId="8" borderId="17" xfId="19" applyFont="1" applyFill="1" applyBorder="1" applyAlignment="1">
      <alignment horizontal="center" vertical="center" wrapText="1"/>
    </xf>
    <xf numFmtId="0" fontId="52" fillId="8" borderId="6" xfId="0" applyFont="1" applyFill="1" applyBorder="1" applyAlignment="1">
      <alignment horizontal="center" vertical="center"/>
    </xf>
    <xf numFmtId="0" fontId="52" fillId="8" borderId="14" xfId="0" applyFont="1" applyFill="1" applyBorder="1" applyAlignment="1">
      <alignment horizontal="center" vertical="center"/>
    </xf>
    <xf numFmtId="0" fontId="52" fillId="8" borderId="6" xfId="19" applyFont="1" applyFill="1" applyBorder="1" applyAlignment="1">
      <alignment horizontal="center" vertical="center" wrapText="1"/>
    </xf>
    <xf numFmtId="0" fontId="52" fillId="8" borderId="14" xfId="19" applyFont="1" applyFill="1" applyBorder="1" applyAlignment="1">
      <alignment horizontal="center" vertical="center" wrapText="1"/>
    </xf>
    <xf numFmtId="0" fontId="52" fillId="8" borderId="1" xfId="19" applyFont="1" applyFill="1" applyBorder="1" applyAlignment="1">
      <alignment horizontal="center" vertical="center" wrapText="1"/>
    </xf>
    <xf numFmtId="0" fontId="52" fillId="8" borderId="1" xfId="0" applyFont="1" applyFill="1" applyBorder="1" applyAlignment="1">
      <alignment horizontal="center" vertical="center"/>
    </xf>
    <xf numFmtId="0" fontId="52" fillId="0" borderId="25" xfId="19" applyFont="1" applyFill="1" applyBorder="1" applyAlignment="1">
      <alignment horizontal="distributed" vertical="center"/>
    </xf>
    <xf numFmtId="0" fontId="52" fillId="0" borderId="19" xfId="19" applyFont="1" applyFill="1" applyBorder="1" applyAlignment="1">
      <alignment horizontal="distributed" vertical="center"/>
    </xf>
    <xf numFmtId="0" fontId="52" fillId="0" borderId="29" xfId="19" applyFont="1" applyFill="1" applyBorder="1" applyAlignment="1">
      <alignment horizontal="distributed" vertical="center"/>
    </xf>
    <xf numFmtId="0" fontId="52" fillId="0" borderId="10" xfId="19" quotePrefix="1" applyFont="1" applyFill="1" applyBorder="1" applyAlignment="1">
      <alignment horizontal="distributed" vertical="center"/>
    </xf>
    <xf numFmtId="0" fontId="52" fillId="0" borderId="10" xfId="19" applyFont="1" applyFill="1" applyBorder="1" applyAlignment="1">
      <alignment horizontal="distributed" vertical="center"/>
    </xf>
    <xf numFmtId="0" fontId="51" fillId="0" borderId="7" xfId="19" applyNumberFormat="1" applyFont="1" applyFill="1" applyBorder="1" applyAlignment="1">
      <alignment horizontal="distributed" vertical="center"/>
    </xf>
    <xf numFmtId="0" fontId="52" fillId="0" borderId="10" xfId="19" applyFont="1" applyFill="1" applyBorder="1" applyAlignment="1">
      <alignment horizontal="distributed" vertical="center" wrapText="1"/>
    </xf>
    <xf numFmtId="0" fontId="21" fillId="0" borderId="10" xfId="19" applyFont="1" applyFill="1" applyBorder="1" applyAlignment="1">
      <alignment vertical="center" wrapText="1"/>
    </xf>
    <xf numFmtId="0" fontId="21" fillId="0" borderId="19" xfId="19" applyFont="1" applyFill="1" applyBorder="1" applyAlignment="1">
      <alignment vertical="center" wrapText="1"/>
    </xf>
    <xf numFmtId="0" fontId="52" fillId="8" borderId="6" xfId="0" applyFont="1" applyFill="1" applyBorder="1" applyAlignment="1">
      <alignment vertical="center"/>
    </xf>
    <xf numFmtId="0" fontId="52" fillId="8" borderId="14" xfId="0" applyFont="1" applyFill="1" applyBorder="1" applyAlignment="1">
      <alignment vertical="center"/>
    </xf>
    <xf numFmtId="0" fontId="21" fillId="0" borderId="29" xfId="19" applyFont="1" applyFill="1" applyBorder="1" applyAlignment="1">
      <alignment vertical="center" wrapText="1"/>
    </xf>
    <xf numFmtId="0" fontId="21" fillId="0" borderId="25" xfId="19" applyFont="1" applyFill="1" applyBorder="1" applyAlignment="1">
      <alignment vertical="center" wrapText="1"/>
    </xf>
    <xf numFmtId="0" fontId="52" fillId="5" borderId="17" xfId="19" applyFont="1" applyFill="1" applyBorder="1" applyAlignment="1" applyProtection="1">
      <alignment horizontal="center" vertical="center" wrapText="1"/>
    </xf>
    <xf numFmtId="0" fontId="52" fillId="5" borderId="6" xfId="19" applyFont="1" applyFill="1" applyBorder="1" applyAlignment="1" applyProtection="1">
      <alignment horizontal="center" vertical="center" wrapText="1"/>
    </xf>
    <xf numFmtId="0" fontId="52" fillId="5" borderId="14" xfId="19" applyFont="1" applyFill="1" applyBorder="1" applyAlignment="1" applyProtection="1">
      <alignment horizontal="center" vertical="center" wrapText="1"/>
    </xf>
    <xf numFmtId="0" fontId="46" fillId="5" borderId="6" xfId="0" applyFont="1" applyFill="1" applyBorder="1" applyAlignment="1" applyProtection="1">
      <alignment vertical="center"/>
    </xf>
    <xf numFmtId="0" fontId="46" fillId="5" borderId="14" xfId="0" applyFont="1" applyFill="1" applyBorder="1" applyAlignment="1" applyProtection="1">
      <alignment vertical="center"/>
    </xf>
    <xf numFmtId="0" fontId="77" fillId="5" borderId="17" xfId="19" applyFont="1" applyFill="1" applyBorder="1" applyAlignment="1" applyProtection="1">
      <alignment horizontal="center" vertical="center" wrapText="1" shrinkToFit="1"/>
    </xf>
    <xf numFmtId="0" fontId="77" fillId="5" borderId="6" xfId="0" applyFont="1" applyFill="1" applyBorder="1" applyAlignment="1" applyProtection="1">
      <alignment vertical="center" shrinkToFit="1"/>
    </xf>
    <xf numFmtId="0" fontId="77" fillId="5" borderId="14" xfId="0" applyFont="1" applyFill="1" applyBorder="1" applyAlignment="1" applyProtection="1">
      <alignment vertical="center" shrinkToFit="1"/>
    </xf>
    <xf numFmtId="0" fontId="52" fillId="5" borderId="17" xfId="22" applyFont="1" applyFill="1" applyBorder="1" applyAlignment="1">
      <alignment horizontal="center" vertical="center" wrapText="1"/>
    </xf>
    <xf numFmtId="0" fontId="52" fillId="5" borderId="6" xfId="0" applyFont="1" applyFill="1" applyBorder="1" applyAlignment="1">
      <alignment horizontal="center" vertical="center"/>
    </xf>
    <xf numFmtId="0" fontId="52" fillId="5" borderId="14" xfId="0" applyFont="1" applyFill="1" applyBorder="1" applyAlignment="1">
      <alignment horizontal="center" vertical="center"/>
    </xf>
    <xf numFmtId="0" fontId="51" fillId="0" borderId="0" xfId="19" applyNumberFormat="1" applyFont="1" applyFill="1" applyBorder="1" applyAlignment="1">
      <alignment horizontal="distributed" vertical="center"/>
    </xf>
    <xf numFmtId="0" fontId="21" fillId="0" borderId="19" xfId="22" applyFont="1" applyFill="1" applyBorder="1" applyAlignment="1">
      <alignment horizontal="left" vertical="center" wrapText="1"/>
    </xf>
    <xf numFmtId="0" fontId="21" fillId="0" borderId="10" xfId="22" applyFont="1" applyFill="1" applyBorder="1" applyAlignment="1">
      <alignment horizontal="left" vertical="center" wrapText="1"/>
    </xf>
    <xf numFmtId="0" fontId="21" fillId="0" borderId="0" xfId="22" applyFont="1" applyFill="1" applyBorder="1" applyAlignment="1">
      <alignment horizontal="left" vertical="center" wrapText="1"/>
    </xf>
    <xf numFmtId="0" fontId="51" fillId="0" borderId="19" xfId="19" applyNumberFormat="1" applyFont="1" applyFill="1" applyBorder="1" applyAlignment="1">
      <alignment horizontal="distributed" vertical="center"/>
    </xf>
    <xf numFmtId="0" fontId="21" fillId="0" borderId="7" xfId="22" applyFont="1" applyFill="1" applyBorder="1" applyAlignment="1">
      <alignment horizontal="left" vertical="center" wrapText="1"/>
    </xf>
    <xf numFmtId="0" fontId="51" fillId="0" borderId="10" xfId="19" applyNumberFormat="1" applyFont="1" applyFill="1" applyBorder="1" applyAlignment="1">
      <alignment horizontal="distributed" vertical="center"/>
    </xf>
    <xf numFmtId="0" fontId="51" fillId="0" borderId="10" xfId="19" quotePrefix="1" applyNumberFormat="1" applyFont="1" applyFill="1" applyBorder="1" applyAlignment="1">
      <alignment horizontal="distributed" vertical="center"/>
    </xf>
    <xf numFmtId="0" fontId="51" fillId="0" borderId="25" xfId="19" applyNumberFormat="1" applyFont="1" applyFill="1" applyBorder="1" applyAlignment="1">
      <alignment horizontal="distributed" vertical="center"/>
    </xf>
    <xf numFmtId="0" fontId="51" fillId="0" borderId="8" xfId="19" applyNumberFormat="1" applyFont="1" applyFill="1" applyBorder="1" applyAlignment="1">
      <alignment horizontal="distributed" vertical="center"/>
    </xf>
    <xf numFmtId="0" fontId="21" fillId="0" borderId="25" xfId="22" applyFont="1" applyFill="1" applyBorder="1" applyAlignment="1">
      <alignment horizontal="left" vertical="center" wrapText="1"/>
    </xf>
    <xf numFmtId="0" fontId="21" fillId="0" borderId="8" xfId="22" applyFont="1" applyFill="1" applyBorder="1" applyAlignment="1">
      <alignment horizontal="left" vertical="center" wrapText="1"/>
    </xf>
    <xf numFmtId="0" fontId="52" fillId="5" borderId="17" xfId="19" applyFont="1" applyFill="1" applyBorder="1" applyAlignment="1">
      <alignment horizontal="center" vertical="center" wrapText="1"/>
    </xf>
    <xf numFmtId="0" fontId="51" fillId="0" borderId="25" xfId="19" quotePrefix="1" applyNumberFormat="1" applyFont="1" applyFill="1" applyBorder="1" applyAlignment="1">
      <alignment horizontal="distributed" vertical="center"/>
    </xf>
    <xf numFmtId="0" fontId="51" fillId="0" borderId="29" xfId="19" applyNumberFormat="1" applyFont="1" applyFill="1" applyBorder="1" applyAlignment="1">
      <alignment horizontal="distributed" vertical="center"/>
    </xf>
    <xf numFmtId="0" fontId="21" fillId="0" borderId="9" xfId="22" applyFont="1" applyFill="1" applyBorder="1" applyAlignment="1">
      <alignment horizontal="left" vertical="center" wrapText="1"/>
    </xf>
    <xf numFmtId="0" fontId="21" fillId="0" borderId="14" xfId="22" applyFont="1" applyFill="1" applyBorder="1" applyAlignment="1">
      <alignment horizontal="left" vertical="center" wrapText="1"/>
    </xf>
    <xf numFmtId="0" fontId="21" fillId="0" borderId="11" xfId="22" applyFont="1" applyFill="1" applyBorder="1" applyAlignment="1">
      <alignment horizontal="left" vertical="center" wrapText="1"/>
    </xf>
    <xf numFmtId="0" fontId="21" fillId="0" borderId="19" xfId="24" applyFont="1" applyFill="1" applyBorder="1" applyAlignment="1">
      <alignment horizontal="left" vertical="center" wrapText="1" shrinkToFit="1"/>
    </xf>
    <xf numFmtId="0" fontId="51" fillId="0" borderId="19" xfId="21" applyNumberFormat="1" applyFont="1" applyFill="1" applyBorder="1" applyAlignment="1">
      <alignment horizontal="distributed" vertical="center"/>
    </xf>
    <xf numFmtId="0" fontId="52" fillId="5" borderId="6" xfId="19" applyFont="1" applyFill="1" applyBorder="1" applyAlignment="1">
      <alignment horizontal="center" vertical="center" wrapText="1"/>
    </xf>
    <xf numFmtId="0" fontId="52" fillId="5" borderId="14" xfId="19" applyFont="1" applyFill="1" applyBorder="1" applyAlignment="1">
      <alignment horizontal="center" vertical="center" wrapText="1"/>
    </xf>
    <xf numFmtId="0" fontId="51" fillId="0" borderId="10" xfId="21" applyNumberFormat="1" applyFont="1" applyFill="1" applyBorder="1" applyAlignment="1">
      <alignment horizontal="distributed" vertical="center"/>
    </xf>
    <xf numFmtId="0" fontId="21" fillId="0" borderId="10" xfId="24" applyFont="1" applyFill="1" applyBorder="1" applyAlignment="1">
      <alignment horizontal="left" vertical="center" wrapText="1"/>
    </xf>
    <xf numFmtId="0" fontId="52" fillId="5" borderId="17" xfId="24" applyFont="1" applyFill="1" applyBorder="1" applyAlignment="1">
      <alignment horizontal="center" vertical="center" wrapText="1"/>
    </xf>
    <xf numFmtId="0" fontId="21" fillId="0" borderId="19" xfId="24" applyFont="1" applyFill="1" applyBorder="1" applyAlignment="1">
      <alignment horizontal="left" vertical="center" wrapText="1"/>
    </xf>
    <xf numFmtId="0" fontId="51" fillId="0" borderId="0" xfId="21" applyNumberFormat="1" applyFont="1" applyFill="1" applyBorder="1" applyAlignment="1">
      <alignment horizontal="distributed" vertical="center"/>
    </xf>
    <xf numFmtId="0" fontId="21" fillId="0" borderId="0" xfId="24" applyFont="1" applyFill="1" applyBorder="1" applyAlignment="1">
      <alignment horizontal="left" vertical="center" wrapText="1"/>
    </xf>
    <xf numFmtId="0" fontId="51" fillId="0" borderId="29" xfId="21" applyNumberFormat="1" applyFont="1" applyFill="1" applyBorder="1" applyAlignment="1">
      <alignment horizontal="distributed" vertical="center"/>
    </xf>
    <xf numFmtId="0" fontId="21" fillId="0" borderId="42" xfId="24" applyFont="1" applyFill="1" applyBorder="1" applyAlignment="1">
      <alignment horizontal="left" vertical="center" wrapText="1"/>
    </xf>
    <xf numFmtId="0" fontId="21" fillId="0" borderId="39" xfId="24" applyFont="1" applyFill="1" applyBorder="1" applyAlignment="1">
      <alignment horizontal="left" vertical="center" wrapText="1"/>
    </xf>
    <xf numFmtId="0" fontId="21" fillId="0" borderId="41" xfId="24" applyFont="1" applyFill="1" applyBorder="1" applyAlignment="1">
      <alignment horizontal="left" vertical="center" wrapText="1"/>
    </xf>
    <xf numFmtId="0" fontId="51" fillId="0" borderId="8" xfId="21" applyNumberFormat="1" applyFont="1" applyFill="1" applyBorder="1" applyAlignment="1">
      <alignment horizontal="distributed" vertical="center"/>
    </xf>
    <xf numFmtId="0" fontId="21" fillId="0" borderId="9" xfId="24" applyFont="1" applyFill="1" applyBorder="1" applyAlignment="1">
      <alignment horizontal="left" vertical="center" wrapText="1"/>
    </xf>
    <xf numFmtId="0" fontId="21" fillId="0" borderId="14" xfId="24" applyFont="1" applyFill="1" applyBorder="1" applyAlignment="1">
      <alignment horizontal="left" vertical="center" wrapText="1"/>
    </xf>
    <xf numFmtId="0" fontId="21" fillId="0" borderId="11" xfId="24" applyFont="1" applyFill="1" applyBorder="1" applyAlignment="1">
      <alignment horizontal="left" vertical="center" wrapText="1"/>
    </xf>
    <xf numFmtId="0" fontId="21" fillId="0" borderId="7" xfId="24" applyFont="1" applyFill="1" applyBorder="1" applyAlignment="1">
      <alignment horizontal="left" vertical="center" wrapText="1"/>
    </xf>
    <xf numFmtId="0" fontId="51" fillId="0" borderId="7" xfId="21" applyNumberFormat="1" applyFont="1" applyFill="1" applyBorder="1" applyAlignment="1">
      <alignment horizontal="distributed" vertical="center"/>
    </xf>
    <xf numFmtId="0" fontId="51" fillId="0" borderId="25" xfId="21" quotePrefix="1" applyNumberFormat="1" applyFont="1" applyFill="1" applyBorder="1" applyAlignment="1">
      <alignment horizontal="distributed" vertical="center"/>
    </xf>
    <xf numFmtId="0" fontId="51" fillId="0" borderId="25" xfId="21" applyNumberFormat="1" applyFont="1" applyFill="1" applyBorder="1" applyAlignment="1">
      <alignment horizontal="distributed" vertical="center"/>
    </xf>
    <xf numFmtId="0" fontId="21" fillId="0" borderId="25" xfId="24" applyFont="1" applyFill="1" applyBorder="1" applyAlignment="1">
      <alignment horizontal="left" vertical="center" wrapText="1"/>
    </xf>
    <xf numFmtId="0" fontId="21" fillId="0" borderId="8" xfId="24" applyFont="1" applyFill="1" applyBorder="1" applyAlignment="1">
      <alignment horizontal="left" vertical="center" wrapText="1"/>
    </xf>
    <xf numFmtId="0" fontId="51" fillId="0" borderId="10" xfId="21" quotePrefix="1" applyNumberFormat="1" applyFont="1" applyFill="1" applyBorder="1" applyAlignment="1">
      <alignment horizontal="distributed" vertical="center"/>
    </xf>
    <xf numFmtId="0" fontId="52" fillId="5" borderId="17" xfId="24" applyFont="1" applyFill="1" applyBorder="1" applyAlignment="1" applyProtection="1">
      <alignment horizontal="center" vertical="center" wrapText="1"/>
    </xf>
    <xf numFmtId="0" fontId="52" fillId="5" borderId="6" xfId="0" applyFont="1" applyFill="1" applyBorder="1" applyAlignment="1" applyProtection="1">
      <alignment vertical="center"/>
    </xf>
    <xf numFmtId="0" fontId="52" fillId="5" borderId="14" xfId="0" applyFont="1" applyFill="1" applyBorder="1" applyAlignment="1" applyProtection="1">
      <alignment vertical="center"/>
    </xf>
    <xf numFmtId="0" fontId="52" fillId="5" borderId="6" xfId="24" applyFont="1" applyFill="1" applyBorder="1" applyAlignment="1" applyProtection="1">
      <alignment horizontal="center" vertical="center" wrapText="1"/>
    </xf>
    <xf numFmtId="0" fontId="52" fillId="5" borderId="14" xfId="24" applyFont="1" applyFill="1" applyBorder="1" applyAlignment="1" applyProtection="1">
      <alignment horizontal="center" vertical="center" wrapText="1"/>
    </xf>
    <xf numFmtId="0" fontId="52" fillId="5" borderId="17" xfId="22" applyFont="1" applyFill="1" applyBorder="1" applyAlignment="1" applyProtection="1">
      <alignment horizontal="center" vertical="center" wrapText="1"/>
    </xf>
    <xf numFmtId="0" fontId="52" fillId="5" borderId="6" xfId="22" applyFont="1" applyFill="1" applyBorder="1" applyAlignment="1" applyProtection="1">
      <alignment horizontal="center" vertical="center" wrapText="1"/>
    </xf>
    <xf numFmtId="0" fontId="52" fillId="5" borderId="14" xfId="22" applyFont="1" applyFill="1" applyBorder="1" applyAlignment="1" applyProtection="1">
      <alignment horizontal="center" vertical="center" wrapText="1"/>
    </xf>
    <xf numFmtId="0" fontId="51" fillId="0" borderId="10" xfId="11" applyNumberFormat="1" applyFont="1" applyFill="1" applyBorder="1" applyAlignment="1" applyProtection="1">
      <alignment horizontal="distributed" vertical="center"/>
    </xf>
    <xf numFmtId="0" fontId="21" fillId="0" borderId="15" xfId="24" applyFont="1" applyFill="1" applyBorder="1" applyAlignment="1">
      <alignment horizontal="left" vertical="center" wrapText="1"/>
    </xf>
    <xf numFmtId="0" fontId="51" fillId="0" borderId="25" xfId="11" applyNumberFormat="1" applyFont="1" applyFill="1" applyBorder="1" applyAlignment="1" applyProtection="1">
      <alignment horizontal="distributed" vertical="center"/>
    </xf>
    <xf numFmtId="0" fontId="51" fillId="0" borderId="8" xfId="11" applyNumberFormat="1" applyFont="1" applyFill="1" applyBorder="1" applyAlignment="1" applyProtection="1">
      <alignment horizontal="distributed" vertical="center"/>
    </xf>
    <xf numFmtId="0" fontId="21" fillId="0" borderId="29" xfId="24" applyFont="1" applyFill="1" applyBorder="1" applyAlignment="1">
      <alignment horizontal="left" vertical="center" wrapText="1"/>
    </xf>
    <xf numFmtId="0" fontId="21" fillId="0" borderId="1" xfId="24" applyFont="1" applyFill="1" applyBorder="1" applyAlignment="1">
      <alignment horizontal="left" vertical="center" wrapText="1"/>
    </xf>
    <xf numFmtId="0" fontId="21" fillId="0" borderId="4" xfId="24" applyFont="1" applyFill="1" applyBorder="1" applyAlignment="1">
      <alignment horizontal="left" vertical="center" wrapText="1"/>
    </xf>
    <xf numFmtId="0" fontId="51" fillId="0" borderId="19" xfId="11" applyNumberFormat="1" applyFont="1" applyFill="1" applyBorder="1" applyAlignment="1" applyProtection="1">
      <alignment horizontal="distributed" vertical="center"/>
    </xf>
    <xf numFmtId="0" fontId="51" fillId="0" borderId="40" xfId="11" applyNumberFormat="1" applyFont="1" applyFill="1" applyBorder="1" applyAlignment="1" applyProtection="1">
      <alignment horizontal="distributed" vertical="center"/>
    </xf>
    <xf numFmtId="0" fontId="51" fillId="0" borderId="7" xfId="11" applyNumberFormat="1" applyFont="1" applyFill="1" applyBorder="1" applyAlignment="1" applyProtection="1">
      <alignment horizontal="distributed" vertical="center"/>
    </xf>
    <xf numFmtId="0" fontId="52" fillId="5" borderId="17" xfId="23" applyFont="1" applyFill="1" applyBorder="1" applyAlignment="1" applyProtection="1">
      <alignment horizontal="center" vertical="center" wrapText="1"/>
    </xf>
    <xf numFmtId="0" fontId="52" fillId="5" borderId="6" xfId="23" applyFont="1" applyFill="1" applyBorder="1" applyAlignment="1" applyProtection="1">
      <alignment horizontal="center" vertical="center" wrapText="1"/>
    </xf>
    <xf numFmtId="0" fontId="52" fillId="5" borderId="14" xfId="23" applyFont="1" applyFill="1" applyBorder="1" applyAlignment="1" applyProtection="1">
      <alignment horizontal="center" vertical="center" wrapText="1"/>
    </xf>
    <xf numFmtId="0" fontId="52" fillId="8" borderId="17" xfId="19" applyFont="1" applyFill="1" applyBorder="1" applyAlignment="1" applyProtection="1">
      <alignment horizontal="center" vertical="center" wrapText="1"/>
    </xf>
    <xf numFmtId="0" fontId="46" fillId="8" borderId="6" xfId="0" applyFont="1" applyFill="1" applyBorder="1" applyAlignment="1" applyProtection="1">
      <alignment vertical="center"/>
    </xf>
    <xf numFmtId="0" fontId="46" fillId="8" borderId="14" xfId="0" applyFont="1" applyFill="1" applyBorder="1" applyAlignment="1" applyProtection="1">
      <alignment vertical="center"/>
    </xf>
    <xf numFmtId="0" fontId="77" fillId="8" borderId="17" xfId="19" applyFont="1" applyFill="1" applyBorder="1" applyAlignment="1" applyProtection="1">
      <alignment horizontal="center" vertical="center" wrapText="1" shrinkToFit="1"/>
    </xf>
    <xf numFmtId="0" fontId="77" fillId="8" borderId="6" xfId="0" applyFont="1" applyFill="1" applyBorder="1" applyAlignment="1" applyProtection="1">
      <alignment vertical="center" shrinkToFit="1"/>
    </xf>
    <xf numFmtId="0" fontId="77" fillId="8" borderId="14" xfId="0" applyFont="1" applyFill="1" applyBorder="1" applyAlignment="1" applyProtection="1">
      <alignment vertical="center" shrinkToFit="1"/>
    </xf>
    <xf numFmtId="0" fontId="52" fillId="8" borderId="6" xfId="19" applyFont="1" applyFill="1" applyBorder="1" applyAlignment="1" applyProtection="1">
      <alignment horizontal="center" vertical="center" wrapText="1"/>
    </xf>
    <xf numFmtId="0" fontId="52" fillId="8" borderId="14" xfId="19" applyFont="1" applyFill="1" applyBorder="1" applyAlignment="1" applyProtection="1">
      <alignment horizontal="center" vertical="center" wrapText="1"/>
    </xf>
    <xf numFmtId="0" fontId="34" fillId="0" borderId="0" xfId="19" applyFont="1" applyBorder="1" applyAlignment="1">
      <alignment horizontal="left" vertical="center"/>
    </xf>
    <xf numFmtId="0" fontId="34" fillId="0" borderId="0" xfId="18" applyFont="1" applyBorder="1" applyAlignment="1"/>
    <xf numFmtId="0" fontId="34" fillId="0" borderId="5" xfId="18" applyFont="1" applyBorder="1" applyAlignment="1"/>
    <xf numFmtId="0" fontId="46" fillId="5" borderId="6" xfId="0" applyFont="1" applyFill="1" applyBorder="1" applyAlignment="1">
      <alignment vertical="center"/>
    </xf>
    <xf numFmtId="0" fontId="46" fillId="5" borderId="14" xfId="0" applyFont="1" applyFill="1" applyBorder="1" applyAlignment="1">
      <alignment vertical="center"/>
    </xf>
    <xf numFmtId="0" fontId="52" fillId="5" borderId="5" xfId="19" applyFont="1" applyFill="1" applyBorder="1" applyAlignment="1">
      <alignment horizontal="center" vertical="center" wrapText="1"/>
    </xf>
    <xf numFmtId="0" fontId="77" fillId="5" borderId="17" xfId="19" applyFont="1" applyFill="1" applyBorder="1" applyAlignment="1">
      <alignment horizontal="center" vertical="center" wrapText="1"/>
    </xf>
    <xf numFmtId="0" fontId="77" fillId="5" borderId="6" xfId="0" applyFont="1" applyFill="1" applyBorder="1" applyAlignment="1">
      <alignment vertical="center"/>
    </xf>
    <xf numFmtId="0" fontId="77" fillId="5" borderId="14" xfId="0" applyFont="1" applyFill="1" applyBorder="1" applyAlignment="1">
      <alignment vertical="center"/>
    </xf>
    <xf numFmtId="30" fontId="21" fillId="0" borderId="2" xfId="18" applyNumberFormat="1" applyFont="1" applyFill="1" applyBorder="1" applyAlignment="1">
      <alignment horizontal="left" vertical="center" wrapText="1"/>
    </xf>
    <xf numFmtId="30" fontId="21" fillId="0" borderId="16" xfId="18" applyNumberFormat="1" applyFont="1" applyFill="1" applyBorder="1" applyAlignment="1">
      <alignment horizontal="left" vertical="center" wrapText="1"/>
    </xf>
    <xf numFmtId="0" fontId="20" fillId="0" borderId="10" xfId="19" applyNumberFormat="1" applyFont="1" applyFill="1" applyBorder="1" applyAlignment="1">
      <alignment horizontal="left" vertical="center"/>
    </xf>
    <xf numFmtId="0" fontId="51" fillId="0" borderId="10" xfId="19" applyNumberFormat="1" applyFont="1" applyFill="1" applyBorder="1" applyAlignment="1">
      <alignment vertical="center"/>
    </xf>
    <xf numFmtId="0" fontId="21" fillId="0" borderId="10" xfId="0" applyFont="1" applyBorder="1" applyAlignment="1">
      <alignment horizontal="left" vertical="center" wrapText="1"/>
    </xf>
    <xf numFmtId="0" fontId="21" fillId="0" borderId="15" xfId="0" applyFont="1" applyBorder="1" applyAlignment="1">
      <alignment horizontal="left" vertical="center" wrapText="1"/>
    </xf>
    <xf numFmtId="0" fontId="51" fillId="0" borderId="10" xfId="19" applyNumberFormat="1" applyFont="1" applyFill="1" applyBorder="1" applyAlignment="1">
      <alignment horizontal="distributed" vertical="center" wrapText="1"/>
    </xf>
    <xf numFmtId="0" fontId="52" fillId="5" borderId="17" xfId="19" applyFont="1" applyFill="1" applyBorder="1" applyAlignment="1" applyProtection="1">
      <alignment horizontal="center" vertical="center" wrapText="1" shrinkToFit="1"/>
    </xf>
    <xf numFmtId="0" fontId="46" fillId="5" borderId="6" xfId="0" applyFont="1" applyFill="1" applyBorder="1" applyAlignment="1" applyProtection="1">
      <alignment vertical="center" shrinkToFit="1"/>
    </xf>
    <xf numFmtId="0" fontId="46" fillId="5" borderId="14" xfId="0" applyFont="1" applyFill="1" applyBorder="1" applyAlignment="1" applyProtection="1">
      <alignment vertical="center" shrinkToFit="1"/>
    </xf>
  </cellXfs>
  <cellStyles count="29">
    <cellStyle name="Grey" xfId="1" xr:uid="{00000000-0005-0000-0000-000000000000}"/>
    <cellStyle name="Input [yellow]" xfId="2" xr:uid="{00000000-0005-0000-0000-000001000000}"/>
    <cellStyle name="NAME" xfId="3" xr:uid="{00000000-0005-0000-0000-000002000000}"/>
    <cellStyle name="Normal - Style1" xfId="4" xr:uid="{00000000-0005-0000-0000-000003000000}"/>
    <cellStyle name="Normal_Capex" xfId="5" xr:uid="{00000000-0005-0000-0000-000004000000}"/>
    <cellStyle name="Percent [2]" xfId="6" xr:uid="{00000000-0005-0000-0000-000005000000}"/>
    <cellStyle name="パーセント" xfId="7" builtinId="5"/>
    <cellStyle name="ハイパー??ク" xfId="8" xr:uid="{00000000-0005-0000-0000-000007000000}"/>
    <cellStyle name="ハイパーリンク" xfId="9" builtinId="8"/>
    <cellStyle name="桁区切り" xfId="10" builtinId="6"/>
    <cellStyle name="桁区切り 2" xfId="11" xr:uid="{00000000-0005-0000-0000-00000A000000}"/>
    <cellStyle name="桁区切り 3" xfId="12" xr:uid="{00000000-0005-0000-0000-00000B000000}"/>
    <cellStyle name="桁区切り 4" xfId="27" xr:uid="{00000000-0005-0000-0000-00000C000000}"/>
    <cellStyle name="標?_?産 (2)" xfId="13" xr:uid="{00000000-0005-0000-0000-00000D000000}"/>
    <cellStyle name="標準" xfId="0" builtinId="0"/>
    <cellStyle name="標準 4" xfId="28" xr:uid="{00000000-0005-0000-0000-00000F000000}"/>
    <cellStyle name="標準_★貸出金（第三分冊）" xfId="14" xr:uid="{00000000-0005-0000-0000-000010000000}"/>
    <cellStyle name="標準_0309財務諸表" xfId="15" xr:uid="{00000000-0005-0000-0000-000011000000}"/>
    <cellStyle name="標準_BS比較 (2)" xfId="16" xr:uid="{00000000-0005-0000-0000-000012000000}"/>
    <cellStyle name="標準_PL比較" xfId="17" xr:uid="{00000000-0005-0000-0000-000013000000}"/>
    <cellStyle name="標準_英文決算説明資料" xfId="18" xr:uid="{00000000-0005-0000-0000-000014000000}"/>
    <cellStyle name="標準_記者発表用・年度" xfId="19" xr:uid="{00000000-0005-0000-0000-000015000000}"/>
    <cellStyle name="標準_記者発表用・年度 2" xfId="20" xr:uid="{00000000-0005-0000-0000-000016000000}"/>
    <cellStyle name="標準_記者発表用・年度 2 2" xfId="21" xr:uid="{00000000-0005-0000-0000-000017000000}"/>
    <cellStyle name="標準_記者発表用・年度 3" xfId="22" xr:uid="{00000000-0005-0000-0000-000018000000}"/>
    <cellStyle name="標準_記者発表用・年度 3 2" xfId="23" xr:uid="{00000000-0005-0000-0000-000019000000}"/>
    <cellStyle name="標準_記者発表用・年度 4 2" xfId="24" xr:uid="{00000000-0005-0000-0000-00001A000000}"/>
    <cellStyle name="表旨巧・・ハイパーリンク" xfId="25" xr:uid="{00000000-0005-0000-0000-00001B000000}"/>
    <cellStyle name="表示済みのハイパー??ク" xfId="26" xr:uid="{00000000-0005-0000-0000-00001C000000}"/>
  </cellStyles>
  <dxfs count="4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209550</xdr:colOff>
      <xdr:row>0</xdr:row>
      <xdr:rowOff>514350</xdr:rowOff>
    </xdr:to>
    <xdr:pic>
      <xdr:nvPicPr>
        <xdr:cNvPr id="24579" name="Picture 8" descr="C:\Users\yoshida.yu\Desktop\みずほ素材\画像素材\バー.png">
          <a:extLst>
            <a:ext uri="{FF2B5EF4-FFF2-40B4-BE49-F238E27FC236}">
              <a16:creationId xmlns:a16="http://schemas.microsoft.com/office/drawing/2014/main" id="{00000000-0008-0000-0000-0000036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22858"/>
        <a:stretch/>
      </xdr:blipFill>
      <xdr:spPr bwMode="auto">
        <a:xfrm>
          <a:off x="0" y="0"/>
          <a:ext cx="90106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95250</xdr:rowOff>
    </xdr:from>
    <xdr:to>
      <xdr:col>9</xdr:col>
      <xdr:colOff>0</xdr:colOff>
      <xdr:row>3</xdr:row>
      <xdr:rowOff>0</xdr:rowOff>
    </xdr:to>
    <xdr:sp macro="" textlink="">
      <xdr:nvSpPr>
        <xdr:cNvPr id="1025" name="テキスト 35">
          <a:extLst>
            <a:ext uri="{FF2B5EF4-FFF2-40B4-BE49-F238E27FC236}">
              <a16:creationId xmlns:a16="http://schemas.microsoft.com/office/drawing/2014/main" id="{00000000-0008-0000-0100-000001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twoCellAnchor>
    <xdr:from>
      <xdr:col>9</xdr:col>
      <xdr:colOff>0</xdr:colOff>
      <xdr:row>2</xdr:row>
      <xdr:rowOff>95250</xdr:rowOff>
    </xdr:from>
    <xdr:to>
      <xdr:col>9</xdr:col>
      <xdr:colOff>0</xdr:colOff>
      <xdr:row>3</xdr:row>
      <xdr:rowOff>0</xdr:rowOff>
    </xdr:to>
    <xdr:sp macro="" textlink="">
      <xdr:nvSpPr>
        <xdr:cNvPr id="1026" name="テキスト 35">
          <a:extLst>
            <a:ext uri="{FF2B5EF4-FFF2-40B4-BE49-F238E27FC236}">
              <a16:creationId xmlns:a16="http://schemas.microsoft.com/office/drawing/2014/main" id="{00000000-0008-0000-0100-000002040000}"/>
            </a:ext>
          </a:extLst>
        </xdr:cNvPr>
        <xdr:cNvSpPr txBox="1">
          <a:spLocks noChangeArrowheads="1"/>
        </xdr:cNvSpPr>
      </xdr:nvSpPr>
      <xdr:spPr bwMode="auto">
        <a:xfrm>
          <a:off x="13935075" y="1057275"/>
          <a:ext cx="0" cy="19050"/>
        </a:xfrm>
        <a:prstGeom prst="rect">
          <a:avLst/>
        </a:prstGeom>
        <a:solidFill>
          <a:srgbClr val="FFFFFF"/>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明朝"/>
            </a:rPr>
            <a:t>＜期初見込＞</a:t>
          </a:r>
        </a:p>
        <a:p>
          <a:pPr algn="dist" rtl="0">
            <a:defRPr sz="1000"/>
          </a:pPr>
          <a:endParaRPr lang="ja-JP" altLang="en-US" sz="1100" b="0" i="0" u="none" strike="noStrike" baseline="0">
            <a:solidFill>
              <a:srgbClr val="000000"/>
            </a:solidFill>
            <a:latin typeface="明朝"/>
          </a:endParaRPr>
        </a:p>
        <a:p>
          <a:pPr algn="dist" rtl="0">
            <a:defRPr sz="1000"/>
          </a:pPr>
          <a:endParaRPr lang="ja-JP" altLang="en-US" sz="1100" b="0" i="0" u="none" strike="noStrike" baseline="0">
            <a:solidFill>
              <a:srgbClr val="000000"/>
            </a:solidFill>
            <a:latin typeface="明朝"/>
          </a:endParaRPr>
        </a:p>
        <a:p>
          <a:pPr algn="dist" rtl="0">
            <a:defRPr sz="1000"/>
          </a:pPr>
          <a:r>
            <a:rPr lang="ja-JP" altLang="en-US" sz="1100" b="0" i="0" u="none" strike="noStrike" baseline="0">
              <a:solidFill>
                <a:srgbClr val="000000"/>
              </a:solidFill>
              <a:latin typeface="明朝"/>
            </a:rPr>
            <a:t>＜期初見込み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U34"/>
  <sheetViews>
    <sheetView showGridLines="0" tabSelected="1" zoomScale="75" zoomScaleNormal="75" workbookViewId="0"/>
  </sheetViews>
  <sheetFormatPr defaultColWidth="9" defaultRowHeight="16.5"/>
  <cols>
    <col min="1" max="1" width="3.625" style="373" customWidth="1"/>
    <col min="2" max="2" width="4.625" style="373" customWidth="1"/>
    <col min="3" max="6" width="9" style="373"/>
    <col min="7" max="7" width="3.625" style="373" customWidth="1"/>
    <col min="8" max="8" width="4.625" style="378" customWidth="1"/>
    <col min="9" max="16384" width="9" style="373"/>
  </cols>
  <sheetData>
    <row r="1" spans="2:21" ht="47.25" customHeight="1"/>
    <row r="2" spans="2:21" ht="19.5">
      <c r="B2" s="399" t="s">
        <v>456</v>
      </c>
      <c r="C2" s="400"/>
      <c r="D2" s="400"/>
      <c r="E2" s="400"/>
      <c r="F2" s="400"/>
      <c r="G2" s="400"/>
      <c r="H2" s="391"/>
      <c r="I2" s="390"/>
      <c r="J2" s="390"/>
      <c r="K2" s="390"/>
      <c r="L2" s="390"/>
      <c r="M2" s="390"/>
      <c r="N2" s="390"/>
      <c r="O2" s="390"/>
    </row>
    <row r="3" spans="2:21" ht="19.5" customHeight="1"/>
    <row r="4" spans="2:21" ht="33" customHeight="1">
      <c r="B4" s="374">
        <v>1</v>
      </c>
      <c r="C4" s="769" t="s">
        <v>996</v>
      </c>
      <c r="D4" s="769"/>
      <c r="E4" s="769"/>
      <c r="F4" s="769"/>
      <c r="G4" s="384"/>
      <c r="H4" s="383" t="s">
        <v>1005</v>
      </c>
      <c r="I4" s="769" t="s">
        <v>782</v>
      </c>
      <c r="J4" s="769"/>
      <c r="K4" s="769"/>
      <c r="L4" s="769"/>
      <c r="M4" s="769"/>
      <c r="N4" s="769"/>
      <c r="O4" s="769"/>
    </row>
    <row r="5" spans="2:21" s="375" customFormat="1" ht="3" customHeight="1">
      <c r="B5" s="376"/>
      <c r="C5" s="392"/>
      <c r="D5" s="392"/>
      <c r="E5" s="392"/>
      <c r="F5" s="392"/>
      <c r="G5" s="385"/>
      <c r="H5" s="381"/>
      <c r="I5" s="393"/>
      <c r="J5" s="393"/>
      <c r="K5" s="393"/>
      <c r="L5" s="393"/>
      <c r="M5" s="393"/>
      <c r="N5" s="393"/>
      <c r="O5" s="393"/>
    </row>
    <row r="6" spans="2:21" ht="33" customHeight="1">
      <c r="B6" s="374">
        <v>2</v>
      </c>
      <c r="C6" s="769" t="s">
        <v>997</v>
      </c>
      <c r="D6" s="769"/>
      <c r="E6" s="769"/>
      <c r="F6" s="769"/>
      <c r="G6" s="386"/>
      <c r="H6" s="383" t="s">
        <v>1006</v>
      </c>
      <c r="I6" s="769" t="s">
        <v>783</v>
      </c>
      <c r="J6" s="769"/>
      <c r="K6" s="769"/>
      <c r="L6" s="769"/>
      <c r="M6" s="769"/>
      <c r="N6" s="769"/>
      <c r="O6" s="769"/>
    </row>
    <row r="7" spans="2:21" s="375" customFormat="1" ht="3" customHeight="1">
      <c r="B7" s="376"/>
      <c r="C7" s="393"/>
      <c r="D7" s="393"/>
      <c r="E7" s="393"/>
      <c r="F7" s="393"/>
      <c r="G7" s="387"/>
      <c r="H7" s="382"/>
      <c r="I7" s="393"/>
      <c r="J7" s="393"/>
      <c r="K7" s="393"/>
      <c r="L7" s="393"/>
      <c r="M7" s="393"/>
      <c r="N7" s="393"/>
      <c r="O7" s="393"/>
    </row>
    <row r="8" spans="2:21" ht="33" customHeight="1">
      <c r="B8" s="374">
        <v>3</v>
      </c>
      <c r="C8" s="769" t="s">
        <v>998</v>
      </c>
      <c r="D8" s="769"/>
      <c r="E8" s="769"/>
      <c r="F8" s="769"/>
      <c r="G8" s="388"/>
      <c r="H8" s="379">
        <v>12</v>
      </c>
      <c r="I8" s="769" t="s">
        <v>784</v>
      </c>
      <c r="J8" s="769"/>
      <c r="K8" s="769"/>
      <c r="L8" s="769"/>
      <c r="M8" s="769"/>
      <c r="N8" s="769"/>
      <c r="O8" s="769"/>
      <c r="R8"/>
      <c r="S8"/>
      <c r="T8"/>
      <c r="U8"/>
    </row>
    <row r="9" spans="2:21" s="375" customFormat="1" ht="3" customHeight="1">
      <c r="B9" s="376"/>
      <c r="C9" s="393"/>
      <c r="D9" s="393"/>
      <c r="E9" s="393"/>
      <c r="F9" s="393"/>
      <c r="G9" s="387"/>
      <c r="H9" s="382"/>
      <c r="I9" s="393"/>
      <c r="J9" s="393"/>
      <c r="K9" s="393"/>
      <c r="L9" s="393"/>
      <c r="M9" s="393"/>
      <c r="N9" s="393"/>
      <c r="O9" s="393"/>
    </row>
    <row r="10" spans="2:21" ht="33" customHeight="1">
      <c r="B10" s="374">
        <v>4</v>
      </c>
      <c r="C10" s="769" t="s">
        <v>990</v>
      </c>
      <c r="D10" s="769"/>
      <c r="E10" s="769"/>
      <c r="F10" s="769"/>
      <c r="G10" s="388"/>
      <c r="H10" s="379">
        <v>13</v>
      </c>
      <c r="I10" s="769" t="s">
        <v>785</v>
      </c>
      <c r="J10" s="769"/>
      <c r="K10" s="769"/>
      <c r="L10" s="769"/>
      <c r="M10" s="769"/>
      <c r="N10" s="769"/>
      <c r="O10" s="769"/>
    </row>
    <row r="11" spans="2:21" s="375" customFormat="1" ht="3" customHeight="1">
      <c r="B11" s="376"/>
      <c r="C11" s="393"/>
      <c r="D11" s="393"/>
      <c r="E11" s="393"/>
      <c r="F11" s="393"/>
      <c r="G11" s="387"/>
      <c r="H11" s="382"/>
      <c r="I11" s="393"/>
      <c r="J11" s="393"/>
      <c r="K11" s="393"/>
      <c r="L11" s="393"/>
      <c r="M11" s="393"/>
      <c r="N11" s="393"/>
      <c r="O11" s="393"/>
    </row>
    <row r="12" spans="2:21" ht="33" customHeight="1">
      <c r="B12" s="374">
        <v>5</v>
      </c>
      <c r="C12" s="769" t="s">
        <v>991</v>
      </c>
      <c r="D12" s="769"/>
      <c r="E12" s="769"/>
      <c r="F12" s="769"/>
      <c r="G12" s="388"/>
      <c r="H12" s="379">
        <v>14</v>
      </c>
      <c r="I12" s="769" t="s">
        <v>786</v>
      </c>
      <c r="J12" s="769"/>
      <c r="K12" s="769"/>
      <c r="L12" s="769"/>
      <c r="M12" s="769"/>
      <c r="N12" s="769"/>
      <c r="O12" s="769"/>
    </row>
    <row r="13" spans="2:21" s="375" customFormat="1" ht="3" customHeight="1">
      <c r="B13" s="376"/>
      <c r="C13" s="392"/>
      <c r="D13" s="392"/>
      <c r="E13" s="392"/>
      <c r="F13" s="392"/>
      <c r="G13" s="385"/>
      <c r="H13" s="381"/>
      <c r="I13" s="393"/>
      <c r="J13" s="393"/>
      <c r="K13" s="393"/>
      <c r="L13" s="393"/>
      <c r="M13" s="393"/>
      <c r="N13" s="393"/>
      <c r="O13" s="393"/>
    </row>
    <row r="14" spans="2:21" ht="33" customHeight="1">
      <c r="B14" s="374">
        <v>6</v>
      </c>
      <c r="C14" s="769" t="s">
        <v>992</v>
      </c>
      <c r="D14" s="769"/>
      <c r="E14" s="769"/>
      <c r="F14" s="769"/>
      <c r="G14" s="388"/>
      <c r="H14" s="379">
        <v>15</v>
      </c>
      <c r="I14" s="769" t="s">
        <v>1021</v>
      </c>
      <c r="J14" s="769"/>
      <c r="K14" s="769"/>
      <c r="L14" s="769"/>
      <c r="M14" s="769"/>
      <c r="N14" s="769"/>
      <c r="O14" s="769"/>
    </row>
    <row r="15" spans="2:21" s="375" customFormat="1" ht="3" customHeight="1">
      <c r="B15" s="376"/>
      <c r="C15" s="392"/>
      <c r="D15" s="392"/>
      <c r="E15" s="392"/>
      <c r="F15" s="392"/>
      <c r="G15" s="385"/>
      <c r="H15" s="381"/>
      <c r="I15" s="393"/>
      <c r="J15" s="393"/>
      <c r="K15" s="393"/>
      <c r="L15" s="393"/>
      <c r="M15" s="393"/>
      <c r="N15" s="393"/>
      <c r="O15" s="393"/>
    </row>
    <row r="16" spans="2:21" ht="33" customHeight="1">
      <c r="B16" s="374">
        <v>7</v>
      </c>
      <c r="C16" s="769" t="s">
        <v>993</v>
      </c>
      <c r="D16" s="769"/>
      <c r="E16" s="769"/>
      <c r="F16" s="769"/>
      <c r="G16" s="386"/>
      <c r="H16" s="379">
        <v>16</v>
      </c>
      <c r="I16" s="769" t="s">
        <v>787</v>
      </c>
      <c r="J16" s="769"/>
      <c r="K16" s="769"/>
      <c r="L16" s="769"/>
      <c r="M16" s="769"/>
      <c r="N16" s="769"/>
      <c r="O16" s="769"/>
    </row>
    <row r="17" spans="2:15" s="375" customFormat="1" ht="3" customHeight="1">
      <c r="B17" s="376"/>
      <c r="C17" s="392"/>
      <c r="D17" s="392"/>
      <c r="E17" s="392"/>
      <c r="F17" s="392"/>
      <c r="G17" s="385"/>
      <c r="H17" s="381"/>
      <c r="I17" s="393"/>
      <c r="J17" s="393"/>
      <c r="K17" s="393"/>
      <c r="L17" s="393"/>
      <c r="M17" s="393"/>
      <c r="N17" s="393"/>
      <c r="O17" s="393"/>
    </row>
    <row r="18" spans="2:15" ht="33" customHeight="1">
      <c r="B18" s="374">
        <v>8</v>
      </c>
      <c r="C18" s="769" t="s">
        <v>994</v>
      </c>
      <c r="D18" s="769"/>
      <c r="E18" s="769"/>
      <c r="F18" s="769"/>
      <c r="G18" s="386"/>
      <c r="H18" s="379">
        <v>17</v>
      </c>
      <c r="I18" s="769" t="s">
        <v>866</v>
      </c>
      <c r="J18" s="769"/>
      <c r="K18" s="769"/>
      <c r="L18" s="769"/>
      <c r="M18" s="769"/>
      <c r="N18" s="769"/>
      <c r="O18" s="769"/>
    </row>
    <row r="19" spans="2:15" s="375" customFormat="1" ht="3" customHeight="1">
      <c r="B19" s="376"/>
      <c r="C19" s="392"/>
      <c r="D19" s="392"/>
      <c r="E19" s="392"/>
      <c r="F19" s="392"/>
      <c r="G19" s="385"/>
      <c r="H19" s="380"/>
      <c r="I19" s="377"/>
      <c r="J19" s="377"/>
      <c r="K19" s="377"/>
      <c r="L19" s="377"/>
      <c r="M19" s="377"/>
      <c r="N19" s="377"/>
      <c r="O19" s="377"/>
    </row>
    <row r="20" spans="2:15" ht="33" customHeight="1">
      <c r="B20" s="374">
        <v>9</v>
      </c>
      <c r="C20" s="769" t="s">
        <v>995</v>
      </c>
      <c r="D20" s="769"/>
      <c r="E20" s="769"/>
      <c r="F20" s="769"/>
      <c r="G20" s="386"/>
      <c r="H20" s="383" t="s">
        <v>1017</v>
      </c>
      <c r="I20" s="769" t="s">
        <v>828</v>
      </c>
      <c r="J20" s="769"/>
      <c r="K20" s="769"/>
      <c r="L20" s="769"/>
      <c r="M20" s="769"/>
      <c r="N20" s="769"/>
      <c r="O20" s="769"/>
    </row>
    <row r="21" spans="2:15" s="375" customFormat="1" ht="3" customHeight="1">
      <c r="B21" s="376"/>
      <c r="C21" s="392"/>
      <c r="D21" s="392"/>
      <c r="E21" s="392"/>
      <c r="F21" s="392"/>
      <c r="G21" s="385"/>
      <c r="H21" s="380"/>
      <c r="I21" s="377"/>
      <c r="J21" s="377"/>
      <c r="K21" s="377"/>
      <c r="L21" s="377"/>
      <c r="M21" s="377"/>
      <c r="N21" s="377"/>
      <c r="O21" s="377"/>
    </row>
    <row r="22" spans="2:15" ht="33" customHeight="1">
      <c r="B22" s="383" t="s">
        <v>971</v>
      </c>
      <c r="C22" s="769" t="s">
        <v>1018</v>
      </c>
      <c r="D22" s="769"/>
      <c r="E22" s="769"/>
      <c r="F22" s="769"/>
      <c r="G22" s="386"/>
      <c r="H22" s="383" t="s">
        <v>1016</v>
      </c>
      <c r="I22" s="769" t="s">
        <v>829</v>
      </c>
      <c r="J22" s="769"/>
      <c r="K22" s="769"/>
      <c r="L22" s="769"/>
      <c r="M22" s="769"/>
      <c r="N22" s="769"/>
      <c r="O22" s="769"/>
    </row>
    <row r="23" spans="2:15" s="375" customFormat="1" ht="3" customHeight="1">
      <c r="B23" s="376"/>
      <c r="C23" s="392"/>
      <c r="D23" s="392"/>
      <c r="E23" s="392"/>
      <c r="F23" s="392"/>
      <c r="G23" s="385"/>
      <c r="H23" s="380"/>
      <c r="I23" s="377"/>
      <c r="J23" s="377"/>
      <c r="K23" s="377"/>
      <c r="L23" s="377"/>
      <c r="M23" s="377"/>
      <c r="N23" s="377"/>
      <c r="O23" s="377"/>
    </row>
    <row r="24" spans="2:15" ht="33" customHeight="1">
      <c r="B24" s="383" t="s">
        <v>972</v>
      </c>
      <c r="C24" s="769" t="s">
        <v>1019</v>
      </c>
      <c r="D24" s="769"/>
      <c r="E24" s="769"/>
      <c r="F24" s="769"/>
      <c r="G24" s="386"/>
      <c r="H24"/>
      <c r="I24"/>
      <c r="J24"/>
      <c r="K24"/>
      <c r="L24"/>
      <c r="M24"/>
      <c r="N24"/>
      <c r="O24"/>
    </row>
    <row r="25" spans="2:15" s="375" customFormat="1" ht="3" customHeight="1">
      <c r="B25" s="376"/>
      <c r="C25" s="392"/>
      <c r="D25" s="392"/>
      <c r="E25" s="392"/>
      <c r="F25" s="392"/>
      <c r="G25" s="385"/>
      <c r="H25" s="380"/>
      <c r="I25" s="377"/>
      <c r="J25" s="377"/>
      <c r="K25" s="377"/>
      <c r="L25" s="377"/>
      <c r="M25" s="377"/>
      <c r="N25" s="377"/>
      <c r="O25" s="377"/>
    </row>
    <row r="26" spans="2:15" ht="33" customHeight="1">
      <c r="B26" s="383" t="s">
        <v>999</v>
      </c>
      <c r="C26" s="769" t="s">
        <v>1020</v>
      </c>
      <c r="D26" s="769"/>
      <c r="E26" s="769"/>
      <c r="F26" s="769"/>
      <c r="G26" s="386"/>
      <c r="H26"/>
      <c r="I26"/>
      <c r="J26"/>
      <c r="K26"/>
      <c r="L26"/>
      <c r="M26"/>
      <c r="N26"/>
      <c r="O26"/>
    </row>
    <row r="27" spans="2:15" s="375" customFormat="1" ht="3" customHeight="1">
      <c r="B27" s="376"/>
      <c r="C27" s="392"/>
      <c r="D27" s="392"/>
      <c r="E27" s="392"/>
      <c r="F27" s="392"/>
      <c r="G27" s="385"/>
      <c r="H27" s="380"/>
      <c r="I27" s="377"/>
      <c r="J27" s="377"/>
      <c r="K27" s="377"/>
      <c r="L27" s="377"/>
      <c r="M27" s="377"/>
      <c r="N27" s="377"/>
      <c r="O27" s="377"/>
    </row>
    <row r="28" spans="2:15" ht="35.1" customHeight="1">
      <c r="B28" s="389"/>
      <c r="C28" s="770" t="s">
        <v>893</v>
      </c>
      <c r="D28" s="771"/>
      <c r="E28" s="771"/>
      <c r="F28" s="771"/>
      <c r="G28" s="771"/>
      <c r="H28" s="771"/>
      <c r="I28" s="771"/>
      <c r="J28" s="771"/>
      <c r="K28" s="771"/>
      <c r="L28" s="771"/>
      <c r="M28" s="771"/>
      <c r="N28" s="771"/>
      <c r="O28" s="771"/>
    </row>
    <row r="29" spans="2:15" ht="35.1" customHeight="1">
      <c r="B29" s="389"/>
      <c r="C29" s="772"/>
      <c r="D29" s="773"/>
      <c r="E29" s="773"/>
      <c r="F29" s="773"/>
      <c r="G29" s="773"/>
      <c r="H29" s="773"/>
      <c r="I29" s="773"/>
      <c r="J29" s="773"/>
      <c r="K29" s="773"/>
      <c r="L29" s="773"/>
      <c r="M29" s="773"/>
      <c r="N29" s="773"/>
      <c r="O29" s="773"/>
    </row>
    <row r="30" spans="2:15" ht="35.1" customHeight="1">
      <c r="B30" s="389"/>
      <c r="C30" s="774"/>
      <c r="D30" s="775"/>
      <c r="E30" s="775"/>
      <c r="F30" s="775"/>
      <c r="G30" s="775"/>
      <c r="H30" s="775"/>
      <c r="I30" s="775"/>
      <c r="J30" s="775"/>
      <c r="K30" s="775"/>
      <c r="L30" s="775"/>
      <c r="M30" s="775"/>
      <c r="N30" s="775"/>
      <c r="O30" s="775"/>
    </row>
    <row r="31" spans="2:15" ht="30" customHeight="1"/>
    <row r="32" spans="2:15" ht="30" customHeight="1"/>
    <row r="33" ht="30" customHeight="1"/>
    <row r="34" ht="30" customHeight="1"/>
  </sheetData>
  <sheetProtection algorithmName="SHA-512" hashValue="FNs4w1skQOOKKtHjvFVwaAy48GVzfmFg+Lk2rRh1PMdA9RkrZzNyQt3hzUnhXLp/f/suKjybYRKv2QUFvNYz4A==" saltValue="5TBbSXT7EBDWNO5imGI6eg==" spinCount="100000" sheet="1" scenarios="1"/>
  <mergeCells count="23">
    <mergeCell ref="C22:F22"/>
    <mergeCell ref="C24:F24"/>
    <mergeCell ref="C26:F26"/>
    <mergeCell ref="I12:O12"/>
    <mergeCell ref="I14:O14"/>
    <mergeCell ref="I16:O16"/>
    <mergeCell ref="I20:O20"/>
    <mergeCell ref="C8:F8"/>
    <mergeCell ref="I8:O8"/>
    <mergeCell ref="C28:O30"/>
    <mergeCell ref="I22:O22"/>
    <mergeCell ref="I4:O4"/>
    <mergeCell ref="I6:O6"/>
    <mergeCell ref="I10:O10"/>
    <mergeCell ref="C20:F20"/>
    <mergeCell ref="I18:O18"/>
    <mergeCell ref="C4:F4"/>
    <mergeCell ref="C6:F6"/>
    <mergeCell ref="C10:F10"/>
    <mergeCell ref="C12:F12"/>
    <mergeCell ref="C14:F14"/>
    <mergeCell ref="C16:F16"/>
    <mergeCell ref="C18:F18"/>
  </mergeCells>
  <phoneticPr fontId="4"/>
  <hyperlinks>
    <hyperlink ref="C4:F4" location="'１．PL（MHFG）'!A1" display="'１．PL（MHFG）'!A1" xr:uid="{00000000-0004-0000-0000-000000000000}"/>
    <hyperlink ref="C6:F6" location="'２．BS（MHFG）'!A1" display="'２．BS（MHFG）'!A1" xr:uid="{00000000-0004-0000-0000-000001000000}"/>
    <hyperlink ref="C10:F10" location="'4.PL(MHBK)'!A1" display="'4.PL(MHBK)'!A1" xr:uid="{00000000-0004-0000-0000-000002000000}"/>
    <hyperlink ref="C12:F12" location="'5.BS(MHBK)'!A1" display="'5.BS(MHBK)'!A1" xr:uid="{00000000-0004-0000-0000-000003000000}"/>
    <hyperlink ref="C14:F14" location="'6.PL(MHTB)'!A1" display="'6.PL(MHTB)'!A1" xr:uid="{00000000-0004-0000-0000-000004000000}"/>
    <hyperlink ref="C16:F16" location="'7.BS(MHTB)'!A1" display="'7.BS(MHTB)'!A1" xr:uid="{00000000-0004-0000-0000-000005000000}"/>
    <hyperlink ref="C18:F18" location="'8.PL(MHSC)'!A1" display="'8.PL(MHSC)'!A1" xr:uid="{00000000-0004-0000-0000-000006000000}"/>
    <hyperlink ref="C20:F20" location="'9.BS(MHSC)'!A1" display="'9.BS(MHSC)'!A1" xr:uid="{00000000-0004-0000-0000-000007000000}"/>
    <hyperlink ref="I4:O4" location="'11.Deposits and Loans'!A1" display="'11.Deposits and Loans'!A1" xr:uid="{00000000-0004-0000-0000-000008000000}"/>
    <hyperlink ref="I6:O6" location="'11.Deposits and Loans'!A1" display="'11.Deposits and Loans'!A1" xr:uid="{00000000-0004-0000-0000-000009000000}"/>
    <hyperlink ref="C8:F8" location="'3.PL(2Banks)'!A1" display="'3.PL(2Banks)'!A1" xr:uid="{00000000-0004-0000-0000-00000A000000}"/>
    <hyperlink ref="I8:O8" location="'12.Status of Loans by Industry'!A1" display="'12.Status of Loans by Industry'!A1" xr:uid="{00000000-0004-0000-0000-00000B000000}"/>
    <hyperlink ref="I10:O10" location="'13.Status of Loans by Region'!A1" display="'13.Status of Loans by Region'!A1" xr:uid="{00000000-0004-0000-0000-00000C000000}"/>
    <hyperlink ref="I12:O12" location="'14.Disclosed Claims'!A1" display="'14.Disclosed Claims'!A1" xr:uid="{00000000-0004-0000-0000-00000D000000}"/>
    <hyperlink ref="I14:O14" location="'15.Capital Ratio'!A1" display="'15.Capital Ratio'!A1" xr:uid="{00000000-0004-0000-0000-00000E000000}"/>
    <hyperlink ref="I16:O16" location="'16.Securities'!A1" display="'16.Securities'!A1" xr:uid="{00000000-0004-0000-0000-00000F000000}"/>
    <hyperlink ref="I18:O18" location="'17.Derivative'!A1" display="'17.Derivative'!A1" xr:uid="{00000000-0004-0000-0000-000010000000}"/>
    <hyperlink ref="I20:O20" location="'18.Directors and Employees'!A1" display="'18.Directors and Employees'!A1" xr:uid="{00000000-0004-0000-0000-000011000000}"/>
    <hyperlink ref="I22:O22" location="'18.Directors and Employees'!A1" display="'18.Directors and Employees'!A1" xr:uid="{00000000-0004-0000-0000-000012000000}"/>
    <hyperlink ref="C22:F22" location="'10-1.Source&amp;Use of Funds(2BKs)'!A1" display="'10-1.Source&amp;Use of Funds(2BKs)'!A1" xr:uid="{00000000-0004-0000-0000-000013000000}"/>
    <hyperlink ref="C24:F24" location="'10-2.Source&amp;Use of Funds(MHBK)'!A1" display="'10-2.Source&amp;Use of Funds(MHBK)'!A1" xr:uid="{00000000-0004-0000-0000-000014000000}"/>
    <hyperlink ref="C26:F26" location="'10-3.Source&amp;Use of Funds(MHTB)'!A1" display="'10-3.Source&amp;Use of Funds(MHTB)'!A1" xr:uid="{00000000-0004-0000-0000-000015000000}"/>
  </hyperlinks>
  <printOptions horizontalCentered="1" verticalCentered="1"/>
  <pageMargins left="0.70866141732283472" right="0.70866141732283472" top="0.74803149606299213" bottom="0.7480314960629921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T72"/>
  <sheetViews>
    <sheetView zoomScale="85" zoomScaleNormal="85" workbookViewId="0">
      <pane xSplit="6" ySplit="5" topLeftCell="J6" activePane="bottomRight" state="frozen"/>
      <selection pane="topRight" activeCell="G1" sqref="G1"/>
      <selection pane="bottomLeft" activeCell="A6" sqref="A6"/>
      <selection pane="bottomRight"/>
    </sheetView>
  </sheetViews>
  <sheetFormatPr defaultColWidth="5.625" defaultRowHeight="18.75"/>
  <cols>
    <col min="1" max="1" width="1.625" style="194" customWidth="1"/>
    <col min="2" max="2" width="25.625" style="194" customWidth="1"/>
    <col min="3" max="3" width="1.625" style="194" customWidth="1"/>
    <col min="4" max="4" width="1.625" style="61" customWidth="1"/>
    <col min="5" max="5" width="38.625" style="66" customWidth="1"/>
    <col min="6" max="6" width="1.625" style="61" customWidth="1"/>
    <col min="7" max="20" width="10.625" style="60" customWidth="1"/>
    <col min="21" max="16384" width="5.625" style="61"/>
  </cols>
  <sheetData>
    <row r="1" spans="1:20" ht="16.5" customHeight="1">
      <c r="A1" s="270" t="s">
        <v>988</v>
      </c>
      <c r="E1" s="59"/>
      <c r="F1" s="59"/>
      <c r="J1" s="42"/>
      <c r="K1" s="42"/>
      <c r="L1" s="112"/>
      <c r="M1" s="112"/>
      <c r="N1" s="112"/>
      <c r="O1" s="112"/>
      <c r="P1" s="408"/>
      <c r="Q1" s="408"/>
      <c r="R1" s="408"/>
      <c r="S1" s="408"/>
      <c r="T1" s="408" t="s">
        <v>241</v>
      </c>
    </row>
    <row r="2" spans="1:20" ht="15.75" customHeight="1">
      <c r="A2" s="267" t="s">
        <v>989</v>
      </c>
      <c r="E2" s="1"/>
      <c r="F2" s="2"/>
      <c r="I2" s="62"/>
      <c r="J2" s="62"/>
      <c r="K2" s="62"/>
      <c r="L2" s="200"/>
      <c r="M2" s="200"/>
      <c r="N2" s="200"/>
      <c r="O2" s="200"/>
      <c r="P2" s="430"/>
      <c r="Q2" s="430"/>
      <c r="R2" s="430"/>
      <c r="S2" s="430"/>
      <c r="T2" s="430" t="s">
        <v>264</v>
      </c>
    </row>
    <row r="3" spans="1:20" ht="12" customHeight="1">
      <c r="A3" s="353"/>
      <c r="B3" s="354"/>
      <c r="C3" s="354"/>
      <c r="D3" s="66"/>
      <c r="E3" s="1"/>
      <c r="F3" s="355"/>
      <c r="G3" s="868" t="s">
        <v>485</v>
      </c>
      <c r="H3" s="868" t="s">
        <v>483</v>
      </c>
      <c r="I3" s="868" t="s">
        <v>481</v>
      </c>
      <c r="J3" s="868" t="s">
        <v>479</v>
      </c>
      <c r="K3" s="868" t="s">
        <v>502</v>
      </c>
      <c r="L3" s="868" t="s">
        <v>503</v>
      </c>
      <c r="M3" s="868" t="s">
        <v>522</v>
      </c>
      <c r="N3" s="868" t="s">
        <v>590</v>
      </c>
      <c r="O3" s="868" t="s">
        <v>756</v>
      </c>
      <c r="P3" s="868" t="s">
        <v>779</v>
      </c>
      <c r="Q3" s="801" t="s">
        <v>870</v>
      </c>
      <c r="R3" s="801" t="s">
        <v>925</v>
      </c>
      <c r="S3" s="801" t="s">
        <v>1050</v>
      </c>
      <c r="T3" s="868" t="s">
        <v>1105</v>
      </c>
    </row>
    <row r="4" spans="1:20" ht="12" customHeight="1">
      <c r="A4" s="354"/>
      <c r="B4" s="138"/>
      <c r="C4" s="354"/>
      <c r="D4" s="66"/>
      <c r="E4" s="3"/>
      <c r="F4" s="356"/>
      <c r="G4" s="869"/>
      <c r="H4" s="851"/>
      <c r="I4" s="851"/>
      <c r="J4" s="851"/>
      <c r="K4" s="851"/>
      <c r="L4" s="851"/>
      <c r="M4" s="851"/>
      <c r="N4" s="851"/>
      <c r="O4" s="851"/>
      <c r="P4" s="851"/>
      <c r="Q4" s="802"/>
      <c r="R4" s="802"/>
      <c r="S4" s="802"/>
      <c r="T4" s="851"/>
    </row>
    <row r="5" spans="1:20" ht="24" customHeight="1">
      <c r="A5" s="357"/>
      <c r="B5" s="358"/>
      <c r="C5" s="357"/>
      <c r="D5" s="87"/>
      <c r="E5" s="359"/>
      <c r="F5" s="360"/>
      <c r="G5" s="870"/>
      <c r="H5" s="852"/>
      <c r="I5" s="852"/>
      <c r="J5" s="852"/>
      <c r="K5" s="852"/>
      <c r="L5" s="852"/>
      <c r="M5" s="852"/>
      <c r="N5" s="852"/>
      <c r="O5" s="852"/>
      <c r="P5" s="852"/>
      <c r="Q5" s="803"/>
      <c r="R5" s="803"/>
      <c r="S5" s="803"/>
      <c r="T5" s="852"/>
    </row>
    <row r="6" spans="1:20" ht="14.25">
      <c r="A6" s="137"/>
      <c r="B6" s="186" t="s">
        <v>265</v>
      </c>
      <c r="C6" s="138"/>
      <c r="D6" s="63" t="s">
        <v>80</v>
      </c>
      <c r="E6" s="1"/>
      <c r="F6" s="3"/>
      <c r="G6" s="361"/>
      <c r="H6" s="361"/>
      <c r="I6" s="361"/>
      <c r="J6" s="361"/>
      <c r="K6" s="361"/>
      <c r="L6" s="361"/>
      <c r="M6" s="361"/>
      <c r="N6" s="361"/>
      <c r="O6" s="361"/>
      <c r="P6" s="361"/>
      <c r="Q6" s="361"/>
      <c r="R6" s="361"/>
      <c r="S6" s="361"/>
      <c r="T6" s="361"/>
    </row>
    <row r="7" spans="1:20" ht="14.25">
      <c r="A7" s="137"/>
      <c r="B7" s="445" t="s">
        <v>647</v>
      </c>
      <c r="C7" s="139"/>
      <c r="D7" s="63"/>
      <c r="E7" s="66" t="s">
        <v>648</v>
      </c>
      <c r="F7" s="67"/>
      <c r="G7" s="361"/>
      <c r="H7" s="361"/>
      <c r="I7" s="361"/>
      <c r="J7" s="361"/>
      <c r="K7" s="361"/>
      <c r="L7" s="361"/>
      <c r="M7" s="361"/>
      <c r="N7" s="361"/>
      <c r="O7" s="361"/>
      <c r="P7" s="361"/>
      <c r="Q7" s="361"/>
      <c r="R7" s="361"/>
      <c r="S7" s="361"/>
      <c r="T7" s="361"/>
    </row>
    <row r="8" spans="1:20" ht="14.25">
      <c r="A8" s="137"/>
      <c r="B8" s="445" t="s">
        <v>649</v>
      </c>
      <c r="C8" s="139"/>
      <c r="D8" s="63"/>
      <c r="E8" s="66" t="s">
        <v>650</v>
      </c>
      <c r="F8" s="67"/>
      <c r="G8" s="361">
        <v>153502</v>
      </c>
      <c r="H8" s="361">
        <v>320613</v>
      </c>
      <c r="I8" s="361">
        <v>283049</v>
      </c>
      <c r="J8" s="361">
        <v>249691</v>
      </c>
      <c r="K8" s="361">
        <v>294441</v>
      </c>
      <c r="L8" s="361">
        <v>388516</v>
      </c>
      <c r="M8" s="361">
        <v>533288</v>
      </c>
      <c r="N8" s="361">
        <v>369894</v>
      </c>
      <c r="O8" s="361">
        <v>405261</v>
      </c>
      <c r="P8" s="361">
        <v>866603</v>
      </c>
      <c r="Q8" s="361">
        <v>464596</v>
      </c>
      <c r="R8" s="361">
        <v>915251</v>
      </c>
      <c r="S8" s="361">
        <v>462456</v>
      </c>
      <c r="T8" s="361">
        <v>682730</v>
      </c>
    </row>
    <row r="9" spans="1:20" ht="10.5" customHeight="1">
      <c r="A9" s="137"/>
      <c r="B9" s="445" t="s">
        <v>651</v>
      </c>
      <c r="C9" s="139"/>
      <c r="D9" s="63"/>
      <c r="E9" s="66" t="s">
        <v>652</v>
      </c>
      <c r="F9" s="67"/>
      <c r="G9" s="361">
        <v>164937</v>
      </c>
      <c r="H9" s="361">
        <v>151401</v>
      </c>
      <c r="I9" s="361">
        <v>170684</v>
      </c>
      <c r="J9" s="361">
        <v>230214</v>
      </c>
      <c r="K9" s="361">
        <v>323923</v>
      </c>
      <c r="L9" s="361">
        <v>335712</v>
      </c>
      <c r="M9" s="361">
        <v>387043</v>
      </c>
      <c r="N9" s="361">
        <v>554281</v>
      </c>
      <c r="O9" s="361">
        <v>541274</v>
      </c>
      <c r="P9" s="361">
        <v>462232</v>
      </c>
      <c r="Q9" s="361">
        <v>515573</v>
      </c>
      <c r="R9" s="361">
        <v>508523</v>
      </c>
      <c r="S9" s="361">
        <v>497618</v>
      </c>
      <c r="T9" s="361">
        <v>527710</v>
      </c>
    </row>
    <row r="10" spans="1:20" ht="14.25">
      <c r="A10" s="137"/>
      <c r="B10" s="445" t="s">
        <v>653</v>
      </c>
      <c r="C10" s="139"/>
      <c r="D10" s="63"/>
      <c r="E10" s="66" t="s">
        <v>103</v>
      </c>
      <c r="F10" s="67"/>
      <c r="G10" s="361">
        <v>5262651</v>
      </c>
      <c r="H10" s="361">
        <v>4184018</v>
      </c>
      <c r="I10" s="361">
        <v>5990021</v>
      </c>
      <c r="J10" s="361">
        <v>5019291</v>
      </c>
      <c r="K10" s="361">
        <v>4923373</v>
      </c>
      <c r="L10" s="361">
        <v>6061110</v>
      </c>
      <c r="M10" s="361">
        <v>6461814</v>
      </c>
      <c r="N10" s="361">
        <v>6222426</v>
      </c>
      <c r="O10" s="361">
        <v>6921502</v>
      </c>
      <c r="P10" s="361">
        <v>6430652</v>
      </c>
      <c r="Q10" s="361">
        <v>7390212</v>
      </c>
      <c r="R10" s="361">
        <v>9663915</v>
      </c>
      <c r="S10" s="361">
        <v>8277131</v>
      </c>
      <c r="T10" s="361">
        <v>8062684</v>
      </c>
    </row>
    <row r="11" spans="1:20" ht="14.25">
      <c r="A11" s="137"/>
      <c r="B11" s="445" t="s">
        <v>654</v>
      </c>
      <c r="C11" s="139"/>
      <c r="D11" s="63"/>
      <c r="E11" s="66" t="s">
        <v>655</v>
      </c>
      <c r="F11" s="67"/>
      <c r="G11" s="361">
        <v>82267</v>
      </c>
      <c r="H11" s="361">
        <v>580287</v>
      </c>
      <c r="I11" s="361">
        <v>27923</v>
      </c>
      <c r="J11" s="361">
        <v>169960</v>
      </c>
      <c r="K11" s="361">
        <v>0</v>
      </c>
      <c r="L11" s="361">
        <v>0</v>
      </c>
      <c r="M11" s="361">
        <v>0</v>
      </c>
      <c r="N11" s="361">
        <v>0</v>
      </c>
      <c r="O11" s="361">
        <v>145887</v>
      </c>
      <c r="P11" s="361">
        <v>0</v>
      </c>
      <c r="Q11" s="361">
        <v>0</v>
      </c>
      <c r="R11" s="361">
        <v>0</v>
      </c>
      <c r="S11" s="361">
        <v>0</v>
      </c>
      <c r="T11" s="361">
        <v>0</v>
      </c>
    </row>
    <row r="12" spans="1:20" ht="14.25">
      <c r="A12" s="137"/>
      <c r="B12" s="445" t="s">
        <v>656</v>
      </c>
      <c r="C12" s="139"/>
      <c r="D12" s="63"/>
      <c r="E12" s="66" t="s">
        <v>657</v>
      </c>
      <c r="F12" s="67"/>
      <c r="G12" s="361">
        <v>18483</v>
      </c>
      <c r="H12" s="361">
        <v>17516</v>
      </c>
      <c r="I12" s="361">
        <v>19010</v>
      </c>
      <c r="J12" s="361">
        <v>21762</v>
      </c>
      <c r="K12" s="361">
        <v>25362</v>
      </c>
      <c r="L12" s="361">
        <v>28640</v>
      </c>
      <c r="M12" s="361">
        <v>33430</v>
      </c>
      <c r="N12" s="361">
        <v>34338</v>
      </c>
      <c r="O12" s="361">
        <v>40926</v>
      </c>
      <c r="P12" s="361">
        <v>90676</v>
      </c>
      <c r="Q12" s="361">
        <v>97204</v>
      </c>
      <c r="R12" s="361">
        <v>100251</v>
      </c>
      <c r="S12" s="361">
        <v>97795</v>
      </c>
      <c r="T12" s="361">
        <v>97135</v>
      </c>
    </row>
    <row r="13" spans="1:20" ht="14.25">
      <c r="A13" s="137"/>
      <c r="B13" s="445" t="s">
        <v>658</v>
      </c>
      <c r="C13" s="139"/>
      <c r="D13" s="63"/>
      <c r="E13" s="66" t="s">
        <v>659</v>
      </c>
      <c r="F13" s="67"/>
      <c r="G13" s="361">
        <v>3598</v>
      </c>
      <c r="H13" s="361">
        <v>3240</v>
      </c>
      <c r="I13" s="361">
        <v>3100</v>
      </c>
      <c r="J13" s="361">
        <v>2790</v>
      </c>
      <c r="K13" s="361">
        <v>0</v>
      </c>
      <c r="L13" s="361">
        <v>0</v>
      </c>
      <c r="M13" s="361">
        <v>0</v>
      </c>
      <c r="N13" s="361">
        <v>0</v>
      </c>
      <c r="O13" s="361">
        <v>0</v>
      </c>
      <c r="P13" s="361">
        <v>9611</v>
      </c>
      <c r="Q13" s="361">
        <v>9509</v>
      </c>
      <c r="R13" s="361">
        <v>8358</v>
      </c>
      <c r="S13" s="361">
        <v>8389</v>
      </c>
      <c r="T13" s="361">
        <v>7002</v>
      </c>
    </row>
    <row r="14" spans="1:20" ht="14.25">
      <c r="A14" s="137"/>
      <c r="B14" s="445" t="s">
        <v>660</v>
      </c>
      <c r="C14" s="139"/>
      <c r="D14" s="63"/>
      <c r="E14" s="66" t="s">
        <v>661</v>
      </c>
      <c r="F14" s="67"/>
      <c r="G14" s="361">
        <v>85274</v>
      </c>
      <c r="H14" s="361">
        <v>74794</v>
      </c>
      <c r="I14" s="361">
        <v>98958</v>
      </c>
      <c r="J14" s="361">
        <v>96255</v>
      </c>
      <c r="K14" s="361">
        <v>127764</v>
      </c>
      <c r="L14" s="361">
        <v>34162</v>
      </c>
      <c r="M14" s="361">
        <v>22055</v>
      </c>
      <c r="N14" s="361">
        <v>32553</v>
      </c>
      <c r="O14" s="361">
        <v>34802</v>
      </c>
      <c r="P14" s="361">
        <v>25742</v>
      </c>
      <c r="Q14" s="361">
        <v>25393</v>
      </c>
      <c r="R14" s="361">
        <v>27743</v>
      </c>
      <c r="S14" s="361">
        <v>26063</v>
      </c>
      <c r="T14" s="361">
        <v>26188</v>
      </c>
    </row>
    <row r="15" spans="1:20" ht="14.25">
      <c r="A15" s="137"/>
      <c r="B15" s="445" t="s">
        <v>662</v>
      </c>
      <c r="C15" s="139"/>
      <c r="D15" s="63"/>
      <c r="E15" s="66" t="s">
        <v>663</v>
      </c>
      <c r="F15" s="67"/>
      <c r="G15" s="361">
        <v>4926123</v>
      </c>
      <c r="H15" s="361">
        <v>4109246</v>
      </c>
      <c r="I15" s="361">
        <v>3949642</v>
      </c>
      <c r="J15" s="361">
        <v>3821571</v>
      </c>
      <c r="K15" s="361">
        <v>4998221</v>
      </c>
      <c r="L15" s="361">
        <v>3871953</v>
      </c>
      <c r="M15" s="361">
        <v>4296231</v>
      </c>
      <c r="N15" s="361">
        <v>4520477</v>
      </c>
      <c r="O15" s="361">
        <v>4707548</v>
      </c>
      <c r="P15" s="361">
        <v>4722172</v>
      </c>
      <c r="Q15" s="361">
        <v>4322855</v>
      </c>
      <c r="R15" s="361">
        <v>5516656</v>
      </c>
      <c r="S15" s="361">
        <v>5330320</v>
      </c>
      <c r="T15" s="361">
        <v>5272734</v>
      </c>
    </row>
    <row r="16" spans="1:20" ht="14.25">
      <c r="A16" s="137"/>
      <c r="B16" s="445" t="s">
        <v>664</v>
      </c>
      <c r="C16" s="139"/>
      <c r="D16" s="63"/>
      <c r="E16" s="66" t="s">
        <v>665</v>
      </c>
      <c r="F16" s="67"/>
      <c r="G16" s="361">
        <v>662</v>
      </c>
      <c r="H16" s="361">
        <v>189</v>
      </c>
      <c r="I16" s="361">
        <v>107</v>
      </c>
      <c r="J16" s="361">
        <v>191</v>
      </c>
      <c r="K16" s="361">
        <v>431</v>
      </c>
      <c r="L16" s="361">
        <v>488</v>
      </c>
      <c r="M16" s="361">
        <v>579</v>
      </c>
      <c r="N16" s="361">
        <v>441</v>
      </c>
      <c r="O16" s="361">
        <v>94</v>
      </c>
      <c r="P16" s="361">
        <v>1372</v>
      </c>
      <c r="Q16" s="361">
        <v>1246</v>
      </c>
      <c r="R16" s="361">
        <v>151</v>
      </c>
      <c r="S16" s="361">
        <v>59</v>
      </c>
      <c r="T16" s="361">
        <v>706</v>
      </c>
    </row>
    <row r="17" spans="1:20" ht="14.25">
      <c r="A17" s="137"/>
      <c r="B17" s="445" t="s">
        <v>666</v>
      </c>
      <c r="C17" s="139"/>
      <c r="D17" s="63"/>
      <c r="E17" s="68" t="s">
        <v>667</v>
      </c>
      <c r="F17" s="67"/>
      <c r="G17" s="361">
        <v>3843</v>
      </c>
      <c r="H17" s="361">
        <v>25582</v>
      </c>
      <c r="I17" s="361">
        <v>11937</v>
      </c>
      <c r="J17" s="361">
        <v>28695</v>
      </c>
      <c r="K17" s="361">
        <v>29956</v>
      </c>
      <c r="L17" s="361">
        <v>9613</v>
      </c>
      <c r="M17" s="361">
        <v>12971</v>
      </c>
      <c r="N17" s="361">
        <v>15265</v>
      </c>
      <c r="O17" s="361">
        <v>32415</v>
      </c>
      <c r="P17" s="361">
        <v>30155</v>
      </c>
      <c r="Q17" s="361">
        <v>710</v>
      </c>
      <c r="R17" s="361">
        <v>0</v>
      </c>
      <c r="S17" s="361">
        <v>3406</v>
      </c>
      <c r="T17" s="361">
        <v>48</v>
      </c>
    </row>
    <row r="18" spans="1:20" ht="14.25">
      <c r="A18" s="137"/>
      <c r="B18" s="446" t="s">
        <v>668</v>
      </c>
      <c r="C18" s="139"/>
      <c r="D18" s="63"/>
      <c r="E18" s="66" t="s">
        <v>669</v>
      </c>
      <c r="F18" s="67"/>
      <c r="G18" s="361">
        <v>59677</v>
      </c>
      <c r="H18" s="361">
        <v>46084</v>
      </c>
      <c r="I18" s="361">
        <v>50711</v>
      </c>
      <c r="J18" s="361">
        <v>22459</v>
      </c>
      <c r="K18" s="361">
        <v>55741</v>
      </c>
      <c r="L18" s="361">
        <v>52652</v>
      </c>
      <c r="M18" s="361">
        <v>37298</v>
      </c>
      <c r="N18" s="361">
        <v>36085</v>
      </c>
      <c r="O18" s="361">
        <v>47983</v>
      </c>
      <c r="P18" s="361">
        <v>7881</v>
      </c>
      <c r="Q18" s="361">
        <v>9742</v>
      </c>
      <c r="R18" s="361">
        <v>11581</v>
      </c>
      <c r="S18" s="361">
        <v>14617</v>
      </c>
      <c r="T18" s="361">
        <v>9627</v>
      </c>
    </row>
    <row r="19" spans="1:20" ht="14.25">
      <c r="A19" s="137"/>
      <c r="B19" s="445" t="s">
        <v>670</v>
      </c>
      <c r="C19" s="139"/>
      <c r="D19" s="63"/>
      <c r="E19" s="66" t="s">
        <v>112</v>
      </c>
      <c r="F19" s="67"/>
      <c r="G19" s="362">
        <v>21842</v>
      </c>
      <c r="H19" s="362">
        <v>21160</v>
      </c>
      <c r="I19" s="362">
        <v>8735</v>
      </c>
      <c r="J19" s="362">
        <v>15302</v>
      </c>
      <c r="K19" s="362">
        <v>0</v>
      </c>
      <c r="L19" s="362">
        <v>0</v>
      </c>
      <c r="M19" s="362">
        <v>0</v>
      </c>
      <c r="N19" s="362">
        <v>0</v>
      </c>
      <c r="O19" s="362">
        <v>0</v>
      </c>
      <c r="P19" s="362">
        <v>0</v>
      </c>
      <c r="Q19" s="362">
        <v>0</v>
      </c>
      <c r="R19" s="362">
        <v>0</v>
      </c>
      <c r="S19" s="362">
        <v>0</v>
      </c>
      <c r="T19" s="362">
        <v>0</v>
      </c>
    </row>
    <row r="20" spans="1:20" ht="14.25">
      <c r="A20" s="137"/>
      <c r="B20" s="445" t="s">
        <v>671</v>
      </c>
      <c r="C20" s="139"/>
      <c r="D20" s="63"/>
      <c r="E20" s="66" t="s">
        <v>672</v>
      </c>
      <c r="F20" s="67"/>
      <c r="G20" s="361">
        <v>135708</v>
      </c>
      <c r="H20" s="361">
        <v>251154</v>
      </c>
      <c r="I20" s="361">
        <v>404314</v>
      </c>
      <c r="J20" s="361">
        <v>537638</v>
      </c>
      <c r="K20" s="361">
        <v>465443</v>
      </c>
      <c r="L20" s="361">
        <v>434483</v>
      </c>
      <c r="M20" s="361">
        <v>595830</v>
      </c>
      <c r="N20" s="361">
        <v>461711</v>
      </c>
      <c r="O20" s="361">
        <v>700334</v>
      </c>
      <c r="P20" s="361">
        <v>563427</v>
      </c>
      <c r="Q20" s="361">
        <v>751553</v>
      </c>
      <c r="R20" s="361">
        <v>718698</v>
      </c>
      <c r="S20" s="361">
        <v>614432</v>
      </c>
      <c r="T20" s="361">
        <v>780502</v>
      </c>
    </row>
    <row r="21" spans="1:20" ht="14.25">
      <c r="A21" s="137"/>
      <c r="B21" s="445" t="s">
        <v>285</v>
      </c>
      <c r="C21" s="139"/>
      <c r="D21" s="63"/>
      <c r="E21" s="66" t="s">
        <v>673</v>
      </c>
      <c r="F21" s="67"/>
      <c r="G21" s="361">
        <v>-21</v>
      </c>
      <c r="H21" s="361">
        <v>-12</v>
      </c>
      <c r="I21" s="361">
        <v>-16</v>
      </c>
      <c r="J21" s="361">
        <v>-6</v>
      </c>
      <c r="K21" s="361">
        <v>-9</v>
      </c>
      <c r="L21" s="361">
        <v>-3</v>
      </c>
      <c r="M21" s="361">
        <v>-7</v>
      </c>
      <c r="N21" s="361">
        <v>-276</v>
      </c>
      <c r="O21" s="361">
        <v>-79</v>
      </c>
      <c r="P21" s="361">
        <v>-64</v>
      </c>
      <c r="Q21" s="361">
        <v>-339</v>
      </c>
      <c r="R21" s="361">
        <v>-334</v>
      </c>
      <c r="S21" s="361">
        <v>-362</v>
      </c>
      <c r="T21" s="361">
        <v>-281</v>
      </c>
    </row>
    <row r="22" spans="1:20" ht="14.25">
      <c r="A22" s="137"/>
      <c r="B22" s="445" t="s">
        <v>674</v>
      </c>
      <c r="C22" s="139"/>
      <c r="D22" s="63"/>
      <c r="E22" s="66" t="s">
        <v>675</v>
      </c>
      <c r="F22" s="67"/>
      <c r="G22" s="361"/>
      <c r="H22" s="361"/>
      <c r="I22" s="361"/>
      <c r="J22" s="361"/>
      <c r="K22" s="361"/>
      <c r="L22" s="361"/>
      <c r="M22" s="361"/>
      <c r="N22" s="361"/>
      <c r="O22" s="361"/>
      <c r="P22" s="361"/>
      <c r="Q22" s="361"/>
      <c r="R22" s="361"/>
      <c r="S22" s="361"/>
      <c r="T22" s="361"/>
    </row>
    <row r="23" spans="1:20" ht="14.25">
      <c r="A23" s="137"/>
      <c r="B23" s="445" t="s">
        <v>676</v>
      </c>
      <c r="C23" s="139"/>
      <c r="D23" s="63"/>
      <c r="E23" s="66" t="s">
        <v>677</v>
      </c>
      <c r="F23" s="67"/>
      <c r="G23" s="361">
        <v>17284</v>
      </c>
      <c r="H23" s="361">
        <v>15678</v>
      </c>
      <c r="I23" s="361">
        <v>14540</v>
      </c>
      <c r="J23" s="361">
        <v>15087</v>
      </c>
      <c r="K23" s="361">
        <v>14647</v>
      </c>
      <c r="L23" s="361">
        <v>12527</v>
      </c>
      <c r="M23" s="361">
        <v>11196</v>
      </c>
      <c r="N23" s="361">
        <v>19775</v>
      </c>
      <c r="O23" s="361">
        <v>18742</v>
      </c>
      <c r="P23" s="361">
        <v>16992</v>
      </c>
      <c r="Q23" s="361">
        <v>16680</v>
      </c>
      <c r="R23" s="361">
        <v>16552</v>
      </c>
      <c r="S23" s="361">
        <v>16915</v>
      </c>
      <c r="T23" s="361">
        <v>18755</v>
      </c>
    </row>
    <row r="24" spans="1:20" ht="14.25">
      <c r="A24" s="137"/>
      <c r="B24" s="445" t="s">
        <v>678</v>
      </c>
      <c r="C24" s="139"/>
      <c r="D24" s="63"/>
      <c r="E24" s="66" t="s">
        <v>679</v>
      </c>
      <c r="F24" s="67"/>
      <c r="G24" s="361">
        <v>30210</v>
      </c>
      <c r="H24" s="361">
        <v>34344</v>
      </c>
      <c r="I24" s="361">
        <v>42370</v>
      </c>
      <c r="J24" s="361">
        <v>50195</v>
      </c>
      <c r="K24" s="361">
        <v>55378</v>
      </c>
      <c r="L24" s="361">
        <v>50829</v>
      </c>
      <c r="M24" s="361">
        <v>61637</v>
      </c>
      <c r="N24" s="361">
        <v>66544</v>
      </c>
      <c r="O24" s="361">
        <v>68497</v>
      </c>
      <c r="P24" s="361">
        <v>44747</v>
      </c>
      <c r="Q24" s="361">
        <v>43883</v>
      </c>
      <c r="R24" s="361">
        <v>44456</v>
      </c>
      <c r="S24" s="361">
        <v>45634</v>
      </c>
      <c r="T24" s="361">
        <v>47257</v>
      </c>
    </row>
    <row r="25" spans="1:20" ht="14.25">
      <c r="A25" s="137"/>
      <c r="B25" s="445" t="s">
        <v>680</v>
      </c>
      <c r="C25" s="139"/>
      <c r="D25" s="63"/>
      <c r="E25" s="66" t="s">
        <v>681</v>
      </c>
      <c r="F25" s="67"/>
      <c r="G25" s="361">
        <v>308211</v>
      </c>
      <c r="H25" s="361">
        <v>297869</v>
      </c>
      <c r="I25" s="361">
        <v>308153</v>
      </c>
      <c r="J25" s="361">
        <v>297330</v>
      </c>
      <c r="K25" s="361">
        <v>317378</v>
      </c>
      <c r="L25" s="361">
        <v>315137</v>
      </c>
      <c r="M25" s="361">
        <v>302584</v>
      </c>
      <c r="N25" s="361">
        <v>314486</v>
      </c>
      <c r="O25" s="361">
        <v>304034</v>
      </c>
      <c r="P25" s="361">
        <v>458184</v>
      </c>
      <c r="Q25" s="361">
        <v>505297</v>
      </c>
      <c r="R25" s="361">
        <v>470602</v>
      </c>
      <c r="S25" s="361">
        <v>535932</v>
      </c>
      <c r="T25" s="361">
        <v>573247</v>
      </c>
    </row>
    <row r="26" spans="1:20" ht="15" thickBot="1">
      <c r="A26" s="142"/>
      <c r="B26" s="447" t="s">
        <v>287</v>
      </c>
      <c r="C26" s="143"/>
      <c r="D26" s="70"/>
      <c r="E26" s="71" t="s">
        <v>682</v>
      </c>
      <c r="F26" s="72"/>
      <c r="G26" s="363">
        <v>11274259</v>
      </c>
      <c r="H26" s="363">
        <v>10133168</v>
      </c>
      <c r="I26" s="363">
        <v>11383246</v>
      </c>
      <c r="J26" s="363">
        <v>10578433</v>
      </c>
      <c r="K26" s="363">
        <v>11632056</v>
      </c>
      <c r="L26" s="363">
        <v>11595825</v>
      </c>
      <c r="M26" s="363">
        <v>12755956</v>
      </c>
      <c r="N26" s="363">
        <v>12648003</v>
      </c>
      <c r="O26" s="363">
        <v>13969227</v>
      </c>
      <c r="P26" s="363">
        <v>13730388</v>
      </c>
      <c r="Q26" s="363">
        <v>14154119</v>
      </c>
      <c r="R26" s="363">
        <v>18002407</v>
      </c>
      <c r="S26" s="363">
        <v>15930412</v>
      </c>
      <c r="T26" s="363">
        <v>16106049</v>
      </c>
    </row>
    <row r="27" spans="1:20" ht="15" thickTop="1">
      <c r="A27" s="137"/>
      <c r="B27" s="448" t="s">
        <v>361</v>
      </c>
      <c r="C27" s="144"/>
      <c r="D27" s="63" t="s">
        <v>81</v>
      </c>
      <c r="F27" s="74"/>
      <c r="G27" s="361"/>
      <c r="H27" s="361"/>
      <c r="I27" s="361"/>
      <c r="J27" s="361"/>
      <c r="K27" s="361"/>
      <c r="L27" s="361"/>
      <c r="M27" s="361"/>
      <c r="N27" s="361"/>
      <c r="O27" s="361"/>
      <c r="P27" s="361"/>
      <c r="Q27" s="361"/>
      <c r="R27" s="361"/>
      <c r="S27" s="361"/>
      <c r="T27" s="361"/>
    </row>
    <row r="28" spans="1:20" ht="14.25">
      <c r="A28" s="137"/>
      <c r="B28" s="445" t="s">
        <v>683</v>
      </c>
      <c r="C28" s="139"/>
      <c r="D28" s="63"/>
      <c r="E28" s="66" t="s">
        <v>684</v>
      </c>
      <c r="F28" s="67"/>
      <c r="G28" s="361"/>
      <c r="H28" s="361"/>
      <c r="I28" s="361"/>
      <c r="J28" s="361"/>
      <c r="K28" s="361"/>
      <c r="L28" s="361"/>
      <c r="M28" s="361"/>
      <c r="N28" s="361"/>
      <c r="O28" s="361"/>
      <c r="P28" s="361"/>
      <c r="Q28" s="361"/>
      <c r="R28" s="361"/>
      <c r="S28" s="361"/>
      <c r="T28" s="361"/>
    </row>
    <row r="29" spans="1:20" ht="14.25">
      <c r="A29" s="137"/>
      <c r="B29" s="445" t="s">
        <v>653</v>
      </c>
      <c r="C29" s="139"/>
      <c r="D29" s="63"/>
      <c r="E29" s="66" t="s">
        <v>121</v>
      </c>
      <c r="F29" s="67"/>
      <c r="G29" s="361">
        <v>4209557</v>
      </c>
      <c r="H29" s="361">
        <v>3909239</v>
      </c>
      <c r="I29" s="361">
        <v>4445062</v>
      </c>
      <c r="J29" s="361">
        <v>3771283</v>
      </c>
      <c r="K29" s="361">
        <v>4311658</v>
      </c>
      <c r="L29" s="361">
        <v>4340952</v>
      </c>
      <c r="M29" s="361">
        <v>5032193</v>
      </c>
      <c r="N29" s="361">
        <v>4765362</v>
      </c>
      <c r="O29" s="361">
        <v>5356537</v>
      </c>
      <c r="P29" s="361">
        <v>5918952</v>
      </c>
      <c r="Q29" s="361">
        <v>6264658</v>
      </c>
      <c r="R29" s="361">
        <v>8412688</v>
      </c>
      <c r="S29" s="361">
        <v>7289049</v>
      </c>
      <c r="T29" s="361">
        <v>6957965</v>
      </c>
    </row>
    <row r="30" spans="1:20" ht="14.25">
      <c r="A30" s="137"/>
      <c r="B30" s="445" t="s">
        <v>654</v>
      </c>
      <c r="C30" s="139"/>
      <c r="D30" s="63"/>
      <c r="E30" s="66" t="s">
        <v>685</v>
      </c>
      <c r="F30" s="67"/>
      <c r="G30" s="362">
        <v>0</v>
      </c>
      <c r="H30" s="362">
        <v>0</v>
      </c>
      <c r="I30" s="362">
        <v>0</v>
      </c>
      <c r="J30" s="361">
        <v>0</v>
      </c>
      <c r="K30" s="361">
        <v>62243</v>
      </c>
      <c r="L30" s="361">
        <v>36888</v>
      </c>
      <c r="M30" s="361">
        <v>61668</v>
      </c>
      <c r="N30" s="361">
        <v>253734</v>
      </c>
      <c r="O30" s="361">
        <v>0</v>
      </c>
      <c r="P30" s="361">
        <v>36516</v>
      </c>
      <c r="Q30" s="361">
        <v>188553</v>
      </c>
      <c r="R30" s="361">
        <v>800026</v>
      </c>
      <c r="S30" s="361">
        <v>305423</v>
      </c>
      <c r="T30" s="361">
        <v>121820</v>
      </c>
    </row>
    <row r="31" spans="1:20" ht="14.25">
      <c r="A31" s="137"/>
      <c r="B31" s="445" t="s">
        <v>686</v>
      </c>
      <c r="C31" s="139"/>
      <c r="D31" s="63"/>
      <c r="E31" s="66" t="s">
        <v>687</v>
      </c>
      <c r="F31" s="67"/>
      <c r="G31" s="361">
        <v>22643</v>
      </c>
      <c r="H31" s="361">
        <v>33922</v>
      </c>
      <c r="I31" s="361">
        <v>42278</v>
      </c>
      <c r="J31" s="361">
        <v>55287</v>
      </c>
      <c r="K31" s="361">
        <v>44176</v>
      </c>
      <c r="L31" s="361">
        <v>53591</v>
      </c>
      <c r="M31" s="361">
        <v>47395</v>
      </c>
      <c r="N31" s="361">
        <v>39793</v>
      </c>
      <c r="O31" s="361">
        <v>50556</v>
      </c>
      <c r="P31" s="361">
        <v>37624</v>
      </c>
      <c r="Q31" s="361">
        <v>37534</v>
      </c>
      <c r="R31" s="361">
        <v>32621</v>
      </c>
      <c r="S31" s="361">
        <v>28880</v>
      </c>
      <c r="T31" s="361">
        <v>31028</v>
      </c>
    </row>
    <row r="32" spans="1:20" ht="10.5" customHeight="1">
      <c r="A32" s="137"/>
      <c r="B32" s="445" t="s">
        <v>688</v>
      </c>
      <c r="C32" s="139"/>
      <c r="D32" s="63"/>
      <c r="E32" s="66" t="s">
        <v>689</v>
      </c>
      <c r="F32" s="67"/>
      <c r="G32" s="361">
        <v>4251865</v>
      </c>
      <c r="H32" s="361">
        <v>3052857</v>
      </c>
      <c r="I32" s="361">
        <v>3861722</v>
      </c>
      <c r="J32" s="361">
        <v>3727318</v>
      </c>
      <c r="K32" s="361">
        <v>3739715</v>
      </c>
      <c r="L32" s="361">
        <v>3575497</v>
      </c>
      <c r="M32" s="361">
        <v>3660235</v>
      </c>
      <c r="N32" s="361">
        <v>3510972</v>
      </c>
      <c r="O32" s="361">
        <v>4144682</v>
      </c>
      <c r="P32" s="361">
        <v>3318666</v>
      </c>
      <c r="Q32" s="361">
        <v>3185527</v>
      </c>
      <c r="R32" s="361">
        <v>3934360</v>
      </c>
      <c r="S32" s="361">
        <v>3562625</v>
      </c>
      <c r="T32" s="361">
        <v>3955035</v>
      </c>
    </row>
    <row r="33" spans="1:20" ht="14.25">
      <c r="A33" s="137"/>
      <c r="B33" s="445" t="s">
        <v>690</v>
      </c>
      <c r="C33" s="139"/>
      <c r="D33" s="63"/>
      <c r="E33" s="66" t="s">
        <v>691</v>
      </c>
      <c r="F33" s="67"/>
      <c r="G33" s="361">
        <v>131547</v>
      </c>
      <c r="H33" s="361">
        <v>160613</v>
      </c>
      <c r="I33" s="361">
        <v>136356</v>
      </c>
      <c r="J33" s="361">
        <v>234622</v>
      </c>
      <c r="K33" s="361">
        <v>267579</v>
      </c>
      <c r="L33" s="361">
        <v>308251</v>
      </c>
      <c r="M33" s="361">
        <v>350409</v>
      </c>
      <c r="N33" s="361">
        <v>444112</v>
      </c>
      <c r="O33" s="361">
        <v>425452</v>
      </c>
      <c r="P33" s="361">
        <v>385028</v>
      </c>
      <c r="Q33" s="361">
        <v>482611</v>
      </c>
      <c r="R33" s="361">
        <v>513253</v>
      </c>
      <c r="S33" s="361">
        <v>498050</v>
      </c>
      <c r="T33" s="361">
        <v>446553</v>
      </c>
    </row>
    <row r="34" spans="1:20" ht="10.5" customHeight="1">
      <c r="A34" s="137"/>
      <c r="B34" s="445" t="s">
        <v>692</v>
      </c>
      <c r="C34" s="139"/>
      <c r="D34" s="63"/>
      <c r="E34" s="66" t="s">
        <v>693</v>
      </c>
      <c r="F34" s="67"/>
      <c r="G34" s="361">
        <v>70936</v>
      </c>
      <c r="H34" s="361">
        <v>110135</v>
      </c>
      <c r="I34" s="361">
        <v>154013</v>
      </c>
      <c r="J34" s="361">
        <v>184821</v>
      </c>
      <c r="K34" s="361">
        <v>198003</v>
      </c>
      <c r="L34" s="361">
        <v>297472</v>
      </c>
      <c r="M34" s="361">
        <v>370607</v>
      </c>
      <c r="N34" s="361">
        <v>417142</v>
      </c>
      <c r="O34" s="361">
        <v>425613</v>
      </c>
      <c r="P34" s="361">
        <v>191053</v>
      </c>
      <c r="Q34" s="361">
        <v>322909</v>
      </c>
      <c r="R34" s="361">
        <v>291805</v>
      </c>
      <c r="S34" s="361">
        <v>251883</v>
      </c>
      <c r="T34" s="361">
        <v>329556</v>
      </c>
    </row>
    <row r="35" spans="1:20" ht="14.25">
      <c r="A35" s="137"/>
      <c r="B35" s="445" t="s">
        <v>694</v>
      </c>
      <c r="C35" s="139"/>
      <c r="D35" s="63"/>
      <c r="E35" s="66" t="s">
        <v>695</v>
      </c>
      <c r="F35" s="67"/>
      <c r="G35" s="361">
        <v>5352</v>
      </c>
      <c r="H35" s="361">
        <v>8685</v>
      </c>
      <c r="I35" s="361">
        <v>4271</v>
      </c>
      <c r="J35" s="361">
        <v>12844</v>
      </c>
      <c r="K35" s="361">
        <v>2930</v>
      </c>
      <c r="L35" s="361">
        <v>2064</v>
      </c>
      <c r="M35" s="361">
        <v>2029</v>
      </c>
      <c r="N35" s="361">
        <v>2854</v>
      </c>
      <c r="O35" s="361">
        <v>7083</v>
      </c>
      <c r="P35" s="361">
        <v>1018</v>
      </c>
      <c r="Q35" s="361">
        <v>2372</v>
      </c>
      <c r="R35" s="361">
        <v>1290</v>
      </c>
      <c r="S35" s="361">
        <v>1642</v>
      </c>
      <c r="T35" s="361">
        <v>1306</v>
      </c>
    </row>
    <row r="36" spans="1:20" ht="14.25">
      <c r="A36" s="137"/>
      <c r="B36" s="445" t="s">
        <v>696</v>
      </c>
      <c r="C36" s="139"/>
      <c r="D36" s="63"/>
      <c r="E36" s="66" t="s">
        <v>697</v>
      </c>
      <c r="F36" s="67"/>
      <c r="G36" s="361">
        <v>509698</v>
      </c>
      <c r="H36" s="361">
        <v>626792</v>
      </c>
      <c r="I36" s="361">
        <v>479403</v>
      </c>
      <c r="J36" s="361">
        <v>716603</v>
      </c>
      <c r="K36" s="361">
        <v>833668</v>
      </c>
      <c r="L36" s="361">
        <v>773484</v>
      </c>
      <c r="M36" s="361">
        <v>1035215</v>
      </c>
      <c r="N36" s="361">
        <v>806728</v>
      </c>
      <c r="O36" s="361">
        <v>904079</v>
      </c>
      <c r="P36" s="361">
        <v>957701</v>
      </c>
      <c r="Q36" s="361">
        <v>801673</v>
      </c>
      <c r="R36" s="361">
        <v>1186739</v>
      </c>
      <c r="S36" s="361">
        <v>1167045</v>
      </c>
      <c r="T36" s="361">
        <v>1310285</v>
      </c>
    </row>
    <row r="37" spans="1:20" ht="14.25">
      <c r="A37" s="137"/>
      <c r="B37" s="445" t="s">
        <v>698</v>
      </c>
      <c r="C37" s="139"/>
      <c r="D37" s="63"/>
      <c r="E37" s="66" t="s">
        <v>699</v>
      </c>
      <c r="F37" s="67"/>
      <c r="G37" s="361">
        <v>290100</v>
      </c>
      <c r="H37" s="361">
        <v>456500</v>
      </c>
      <c r="I37" s="361">
        <v>513700</v>
      </c>
      <c r="J37" s="361">
        <v>111300</v>
      </c>
      <c r="K37" s="361">
        <v>334200</v>
      </c>
      <c r="L37" s="361">
        <v>333200</v>
      </c>
      <c r="M37" s="361">
        <v>319000</v>
      </c>
      <c r="N37" s="361">
        <v>423500</v>
      </c>
      <c r="O37" s="361">
        <v>490500</v>
      </c>
      <c r="P37" s="361">
        <v>436000</v>
      </c>
      <c r="Q37" s="361">
        <v>411000</v>
      </c>
      <c r="R37" s="361">
        <v>431000</v>
      </c>
      <c r="S37" s="361">
        <v>398000</v>
      </c>
      <c r="T37" s="361">
        <v>476000</v>
      </c>
    </row>
    <row r="38" spans="1:20" ht="10.5" customHeight="1">
      <c r="A38" s="137"/>
      <c r="B38" s="445" t="s">
        <v>700</v>
      </c>
      <c r="C38" s="139"/>
      <c r="D38" s="63"/>
      <c r="E38" s="66" t="s">
        <v>701</v>
      </c>
      <c r="F38" s="67"/>
      <c r="G38" s="361">
        <v>48353</v>
      </c>
      <c r="H38" s="361">
        <v>67220</v>
      </c>
      <c r="I38" s="361">
        <v>55602</v>
      </c>
      <c r="J38" s="361">
        <v>55323</v>
      </c>
      <c r="K38" s="361">
        <v>46672</v>
      </c>
      <c r="L38" s="361">
        <v>76393</v>
      </c>
      <c r="M38" s="361">
        <v>137358</v>
      </c>
      <c r="N38" s="361">
        <v>127648</v>
      </c>
      <c r="O38" s="361">
        <v>148768</v>
      </c>
      <c r="P38" s="361">
        <v>303842</v>
      </c>
      <c r="Q38" s="361">
        <v>286709</v>
      </c>
      <c r="R38" s="361">
        <v>194782</v>
      </c>
      <c r="S38" s="361">
        <v>126947</v>
      </c>
      <c r="T38" s="361">
        <v>93392</v>
      </c>
    </row>
    <row r="39" spans="1:20" ht="14.25">
      <c r="A39" s="137"/>
      <c r="B39" s="445" t="s">
        <v>702</v>
      </c>
      <c r="C39" s="139"/>
      <c r="D39" s="63"/>
      <c r="E39" s="66" t="s">
        <v>703</v>
      </c>
      <c r="F39" s="67"/>
      <c r="G39" s="361">
        <v>432</v>
      </c>
      <c r="H39" s="361">
        <v>414</v>
      </c>
      <c r="I39" s="361">
        <v>377</v>
      </c>
      <c r="J39" s="361">
        <v>375</v>
      </c>
      <c r="K39" s="361">
        <v>364</v>
      </c>
      <c r="L39" s="361">
        <v>174</v>
      </c>
      <c r="M39" s="361">
        <v>0</v>
      </c>
      <c r="N39" s="361">
        <v>0</v>
      </c>
      <c r="O39" s="361">
        <v>0</v>
      </c>
      <c r="P39" s="361">
        <v>0</v>
      </c>
      <c r="Q39" s="361">
        <v>0</v>
      </c>
      <c r="R39" s="361">
        <v>0</v>
      </c>
      <c r="S39" s="361">
        <v>0</v>
      </c>
      <c r="T39" s="361">
        <v>0</v>
      </c>
    </row>
    <row r="40" spans="1:20" ht="14.25">
      <c r="A40" s="137"/>
      <c r="B40" s="445" t="s">
        <v>704</v>
      </c>
      <c r="C40" s="139"/>
      <c r="D40" s="63"/>
      <c r="E40" s="66" t="s">
        <v>705</v>
      </c>
      <c r="F40" s="67"/>
      <c r="G40" s="362">
        <v>1112</v>
      </c>
      <c r="H40" s="362">
        <v>2549</v>
      </c>
      <c r="I40" s="362">
        <v>4400</v>
      </c>
      <c r="J40" s="362">
        <v>0</v>
      </c>
      <c r="K40" s="362">
        <v>3984</v>
      </c>
      <c r="L40" s="362">
        <v>2220</v>
      </c>
      <c r="M40" s="361">
        <v>3022</v>
      </c>
      <c r="N40" s="361">
        <v>11565</v>
      </c>
      <c r="O40" s="361">
        <v>2515</v>
      </c>
      <c r="P40" s="361">
        <v>3624</v>
      </c>
      <c r="Q40" s="361">
        <v>17927</v>
      </c>
      <c r="R40" s="361">
        <v>4259</v>
      </c>
      <c r="S40" s="361">
        <v>167</v>
      </c>
      <c r="T40" s="361">
        <v>4699</v>
      </c>
    </row>
    <row r="41" spans="1:20" ht="14.25">
      <c r="A41" s="137"/>
      <c r="B41" s="445" t="s">
        <v>304</v>
      </c>
      <c r="C41" s="139"/>
      <c r="D41" s="63"/>
      <c r="E41" s="66" t="s">
        <v>706</v>
      </c>
      <c r="F41" s="67"/>
      <c r="G41" s="361">
        <v>12627</v>
      </c>
      <c r="H41" s="361">
        <v>14757</v>
      </c>
      <c r="I41" s="361">
        <v>13217</v>
      </c>
      <c r="J41" s="361">
        <v>13432</v>
      </c>
      <c r="K41" s="361">
        <v>9563</v>
      </c>
      <c r="L41" s="361">
        <v>9359</v>
      </c>
      <c r="M41" s="361">
        <v>13531</v>
      </c>
      <c r="N41" s="361">
        <v>25365</v>
      </c>
      <c r="O41" s="361">
        <v>25379</v>
      </c>
      <c r="P41" s="361">
        <v>15390</v>
      </c>
      <c r="Q41" s="361">
        <v>4039</v>
      </c>
      <c r="R41" s="361">
        <v>9813</v>
      </c>
      <c r="S41" s="361">
        <v>12159</v>
      </c>
      <c r="T41" s="361">
        <v>20222</v>
      </c>
    </row>
    <row r="42" spans="1:20" ht="14.25">
      <c r="A42" s="137"/>
      <c r="B42" s="445" t="s">
        <v>305</v>
      </c>
      <c r="C42" s="139"/>
      <c r="D42" s="63"/>
      <c r="E42" s="66" t="s">
        <v>707</v>
      </c>
      <c r="F42" s="67"/>
      <c r="G42" s="362">
        <v>0</v>
      </c>
      <c r="H42" s="362">
        <v>0</v>
      </c>
      <c r="I42" s="361">
        <v>790</v>
      </c>
      <c r="J42" s="361">
        <v>855</v>
      </c>
      <c r="K42" s="361">
        <v>954</v>
      </c>
      <c r="L42" s="361">
        <v>927</v>
      </c>
      <c r="M42" s="361">
        <v>816</v>
      </c>
      <c r="N42" s="361">
        <v>788</v>
      </c>
      <c r="O42" s="361">
        <v>411</v>
      </c>
      <c r="P42" s="361">
        <v>401</v>
      </c>
      <c r="Q42" s="361">
        <v>495</v>
      </c>
      <c r="R42" s="361">
        <v>188</v>
      </c>
      <c r="S42" s="361">
        <v>283</v>
      </c>
      <c r="T42" s="361">
        <v>377</v>
      </c>
    </row>
    <row r="43" spans="1:20" ht="14.25">
      <c r="A43" s="137"/>
      <c r="B43" s="445" t="s">
        <v>708</v>
      </c>
      <c r="C43" s="139"/>
      <c r="D43" s="63"/>
      <c r="E43" s="66" t="s">
        <v>709</v>
      </c>
      <c r="F43" s="67"/>
      <c r="G43" s="361">
        <v>695</v>
      </c>
      <c r="H43" s="361">
        <v>783</v>
      </c>
      <c r="I43" s="361">
        <v>623</v>
      </c>
      <c r="J43" s="361">
        <v>596</v>
      </c>
      <c r="K43" s="361">
        <v>639</v>
      </c>
      <c r="L43" s="361">
        <v>686</v>
      </c>
      <c r="M43" s="361">
        <v>487</v>
      </c>
      <c r="N43" s="361">
        <v>0</v>
      </c>
      <c r="O43" s="361">
        <v>0</v>
      </c>
      <c r="P43" s="361">
        <v>0</v>
      </c>
      <c r="Q43" s="361">
        <v>0</v>
      </c>
      <c r="R43" s="361">
        <v>0</v>
      </c>
      <c r="S43" s="361">
        <v>0</v>
      </c>
      <c r="T43" s="361">
        <v>0</v>
      </c>
    </row>
    <row r="44" spans="1:20" ht="14.25">
      <c r="A44" s="137"/>
      <c r="B44" s="445" t="s">
        <v>710</v>
      </c>
      <c r="C44" s="139"/>
      <c r="D44" s="63"/>
      <c r="E44" s="66" t="s">
        <v>711</v>
      </c>
      <c r="F44" s="67"/>
      <c r="G44" s="361">
        <v>28160</v>
      </c>
      <c r="H44" s="361">
        <v>30410</v>
      </c>
      <c r="I44" s="361">
        <v>31422</v>
      </c>
      <c r="J44" s="361">
        <v>28513</v>
      </c>
      <c r="K44" s="361">
        <v>34450</v>
      </c>
      <c r="L44" s="361">
        <v>40800</v>
      </c>
      <c r="M44" s="361">
        <v>53465</v>
      </c>
      <c r="N44" s="361">
        <v>50122</v>
      </c>
      <c r="O44" s="361">
        <v>46970</v>
      </c>
      <c r="P44" s="361">
        <v>49852</v>
      </c>
      <c r="Q44" s="361">
        <v>53562</v>
      </c>
      <c r="R44" s="361">
        <v>49922</v>
      </c>
      <c r="S44" s="361">
        <v>44434</v>
      </c>
      <c r="T44" s="361">
        <v>63074</v>
      </c>
    </row>
    <row r="45" spans="1:20" ht="14.25">
      <c r="A45" s="137"/>
      <c r="B45" s="445" t="s">
        <v>712</v>
      </c>
      <c r="C45" s="139"/>
      <c r="D45" s="63"/>
      <c r="E45" s="66" t="s">
        <v>713</v>
      </c>
      <c r="F45" s="67"/>
      <c r="G45" s="361"/>
      <c r="H45" s="361"/>
      <c r="I45" s="361"/>
      <c r="J45" s="361"/>
      <c r="K45" s="361"/>
      <c r="L45" s="361"/>
      <c r="M45" s="361"/>
      <c r="N45" s="361"/>
      <c r="O45" s="361"/>
      <c r="P45" s="361"/>
      <c r="Q45" s="361"/>
      <c r="R45" s="361"/>
      <c r="S45" s="361"/>
      <c r="T45" s="361"/>
    </row>
    <row r="46" spans="1:20" ht="14.25">
      <c r="A46" s="137"/>
      <c r="B46" s="445" t="s">
        <v>714</v>
      </c>
      <c r="C46" s="139"/>
      <c r="D46" s="63"/>
      <c r="E46" s="66" t="s">
        <v>124</v>
      </c>
      <c r="F46" s="67"/>
      <c r="G46" s="361">
        <v>455877</v>
      </c>
      <c r="H46" s="361">
        <v>496002</v>
      </c>
      <c r="I46" s="361">
        <v>548766</v>
      </c>
      <c r="J46" s="361">
        <v>554903</v>
      </c>
      <c r="K46" s="361">
        <v>571334</v>
      </c>
      <c r="L46" s="361">
        <v>679688</v>
      </c>
      <c r="M46" s="361">
        <v>620079</v>
      </c>
      <c r="N46" s="361">
        <v>623175</v>
      </c>
      <c r="O46" s="361">
        <v>753870</v>
      </c>
      <c r="P46" s="361">
        <v>641254</v>
      </c>
      <c r="Q46" s="361">
        <v>606375</v>
      </c>
      <c r="R46" s="361">
        <v>600399</v>
      </c>
      <c r="S46" s="361">
        <v>613243</v>
      </c>
      <c r="T46" s="361">
        <v>616858</v>
      </c>
    </row>
    <row r="47" spans="1:20" ht="14.25">
      <c r="A47" s="137"/>
      <c r="B47" s="445" t="s">
        <v>715</v>
      </c>
      <c r="C47" s="139"/>
      <c r="D47" s="63"/>
      <c r="E47" s="66" t="s">
        <v>716</v>
      </c>
      <c r="F47" s="67"/>
      <c r="G47" s="361">
        <v>616900</v>
      </c>
      <c r="H47" s="361">
        <v>524000</v>
      </c>
      <c r="I47" s="361">
        <v>409400</v>
      </c>
      <c r="J47" s="361">
        <v>233500</v>
      </c>
      <c r="K47" s="361">
        <v>277000</v>
      </c>
      <c r="L47" s="361">
        <v>173000</v>
      </c>
      <c r="M47" s="361">
        <v>135600</v>
      </c>
      <c r="N47" s="361">
        <v>150400</v>
      </c>
      <c r="O47" s="361">
        <v>580000</v>
      </c>
      <c r="P47" s="361">
        <v>724100</v>
      </c>
      <c r="Q47" s="361">
        <v>752400</v>
      </c>
      <c r="R47" s="361">
        <v>789700</v>
      </c>
      <c r="S47" s="361">
        <v>804700</v>
      </c>
      <c r="T47" s="361">
        <v>809400</v>
      </c>
    </row>
    <row r="48" spans="1:20" ht="14.25">
      <c r="A48" s="137"/>
      <c r="B48" s="445" t="s">
        <v>717</v>
      </c>
      <c r="C48" s="139"/>
      <c r="D48" s="63"/>
      <c r="E48" s="66" t="s">
        <v>703</v>
      </c>
      <c r="F48" s="67"/>
      <c r="G48" s="361">
        <v>1730</v>
      </c>
      <c r="H48" s="361">
        <v>1351</v>
      </c>
      <c r="I48" s="361">
        <v>857</v>
      </c>
      <c r="J48" s="361">
        <v>494</v>
      </c>
      <c r="K48" s="361">
        <v>139</v>
      </c>
      <c r="L48" s="361">
        <v>0</v>
      </c>
      <c r="M48" s="361">
        <v>0</v>
      </c>
      <c r="N48" s="361">
        <v>0</v>
      </c>
      <c r="O48" s="361">
        <v>0</v>
      </c>
      <c r="P48" s="361">
        <v>0</v>
      </c>
      <c r="Q48" s="361">
        <v>0</v>
      </c>
      <c r="R48" s="361">
        <v>0</v>
      </c>
      <c r="S48" s="361">
        <v>0</v>
      </c>
      <c r="T48" s="361">
        <v>0</v>
      </c>
    </row>
    <row r="49" spans="1:20" ht="14.25">
      <c r="A49" s="137"/>
      <c r="B49" s="445" t="s">
        <v>718</v>
      </c>
      <c r="C49" s="139"/>
      <c r="D49" s="63"/>
      <c r="E49" s="66" t="s">
        <v>143</v>
      </c>
      <c r="F49" s="67"/>
      <c r="G49" s="361">
        <v>16094</v>
      </c>
      <c r="H49" s="361">
        <v>16952</v>
      </c>
      <c r="I49" s="361">
        <v>18034</v>
      </c>
      <c r="J49" s="361">
        <v>19536</v>
      </c>
      <c r="K49" s="361">
        <v>19744</v>
      </c>
      <c r="L49" s="361">
        <v>19799</v>
      </c>
      <c r="M49" s="361">
        <v>19828</v>
      </c>
      <c r="N49" s="361">
        <v>21216</v>
      </c>
      <c r="O49" s="361">
        <v>22579</v>
      </c>
      <c r="P49" s="361">
        <v>21790</v>
      </c>
      <c r="Q49" s="361">
        <v>21125</v>
      </c>
      <c r="R49" s="361">
        <v>21150</v>
      </c>
      <c r="S49" s="361">
        <v>21063</v>
      </c>
      <c r="T49" s="361">
        <v>21237</v>
      </c>
    </row>
    <row r="50" spans="1:20" ht="14.25">
      <c r="A50" s="137"/>
      <c r="B50" s="445" t="s">
        <v>719</v>
      </c>
      <c r="C50" s="139"/>
      <c r="D50" s="63"/>
      <c r="E50" s="66" t="s">
        <v>596</v>
      </c>
      <c r="F50" s="67"/>
      <c r="G50" s="361">
        <v>0</v>
      </c>
      <c r="H50" s="361">
        <v>0</v>
      </c>
      <c r="I50" s="361">
        <v>0</v>
      </c>
      <c r="J50" s="361">
        <v>0</v>
      </c>
      <c r="K50" s="361">
        <v>0</v>
      </c>
      <c r="L50" s="361">
        <v>0</v>
      </c>
      <c r="M50" s="361">
        <v>0</v>
      </c>
      <c r="N50" s="361">
        <v>4194</v>
      </c>
      <c r="O50" s="361">
        <v>1541</v>
      </c>
      <c r="P50" s="361">
        <v>923</v>
      </c>
      <c r="Q50" s="361">
        <v>799</v>
      </c>
      <c r="R50" s="361">
        <v>504</v>
      </c>
      <c r="S50" s="361">
        <v>236</v>
      </c>
      <c r="T50" s="361">
        <v>802</v>
      </c>
    </row>
    <row r="51" spans="1:20" ht="14.25">
      <c r="A51" s="137"/>
      <c r="B51" s="445" t="s">
        <v>720</v>
      </c>
      <c r="C51" s="139"/>
      <c r="D51" s="63"/>
      <c r="E51" s="66" t="s">
        <v>721</v>
      </c>
      <c r="F51" s="67"/>
      <c r="G51" s="361">
        <v>2065</v>
      </c>
      <c r="H51" s="361">
        <v>2431</v>
      </c>
      <c r="I51" s="361">
        <v>1885</v>
      </c>
      <c r="J51" s="361">
        <v>1647</v>
      </c>
      <c r="K51" s="361">
        <v>1540</v>
      </c>
      <c r="L51" s="361">
        <v>2263</v>
      </c>
      <c r="M51" s="361">
        <v>2111</v>
      </c>
      <c r="N51" s="361">
        <v>3132</v>
      </c>
      <c r="O51" s="361">
        <v>3769</v>
      </c>
      <c r="P51" s="361">
        <v>3895</v>
      </c>
      <c r="Q51" s="361">
        <v>3802</v>
      </c>
      <c r="R51" s="361">
        <v>3203</v>
      </c>
      <c r="S51" s="361">
        <v>3199</v>
      </c>
      <c r="T51" s="361">
        <v>8952</v>
      </c>
    </row>
    <row r="52" spans="1:20" ht="14.25">
      <c r="A52" s="137"/>
      <c r="B52" s="445" t="s">
        <v>722</v>
      </c>
      <c r="C52" s="139"/>
      <c r="D52" s="63"/>
      <c r="E52" s="66" t="s">
        <v>723</v>
      </c>
      <c r="F52" s="67"/>
      <c r="G52" s="361"/>
      <c r="H52" s="361"/>
      <c r="I52" s="361"/>
      <c r="J52" s="361"/>
      <c r="K52" s="361"/>
      <c r="L52" s="361"/>
      <c r="M52" s="361"/>
      <c r="N52" s="361"/>
      <c r="O52" s="361"/>
      <c r="P52" s="361"/>
      <c r="Q52" s="361"/>
      <c r="R52" s="361"/>
      <c r="S52" s="361"/>
      <c r="T52" s="361"/>
    </row>
    <row r="53" spans="1:20" ht="14.25">
      <c r="A53" s="137"/>
      <c r="B53" s="445" t="s">
        <v>724</v>
      </c>
      <c r="C53" s="139"/>
      <c r="D53" s="63"/>
      <c r="E53" s="66" t="s">
        <v>725</v>
      </c>
      <c r="F53" s="67"/>
      <c r="G53" s="361">
        <v>1254</v>
      </c>
      <c r="H53" s="361">
        <v>1589</v>
      </c>
      <c r="I53" s="361">
        <v>2005</v>
      </c>
      <c r="J53" s="361">
        <v>2291</v>
      </c>
      <c r="K53" s="361">
        <v>2361</v>
      </c>
      <c r="L53" s="361">
        <v>2473</v>
      </c>
      <c r="M53" s="361">
        <v>2509</v>
      </c>
      <c r="N53" s="361">
        <v>3135</v>
      </c>
      <c r="O53" s="361">
        <v>3132</v>
      </c>
      <c r="P53" s="361">
        <v>3352</v>
      </c>
      <c r="Q53" s="361">
        <v>3352</v>
      </c>
      <c r="R53" s="361">
        <v>3352</v>
      </c>
      <c r="S53" s="361">
        <v>3354</v>
      </c>
      <c r="T53" s="361">
        <v>3781</v>
      </c>
    </row>
    <row r="54" spans="1:20" ht="14.25">
      <c r="A54" s="145"/>
      <c r="B54" s="449" t="s">
        <v>319</v>
      </c>
      <c r="C54" s="146"/>
      <c r="D54" s="75"/>
      <c r="E54" s="76" t="s">
        <v>62</v>
      </c>
      <c r="F54" s="77"/>
      <c r="G54" s="364">
        <v>10677007</v>
      </c>
      <c r="H54" s="364">
        <v>9517208</v>
      </c>
      <c r="I54" s="364">
        <v>10724190</v>
      </c>
      <c r="J54" s="364">
        <v>9725551</v>
      </c>
      <c r="K54" s="364">
        <v>10762925</v>
      </c>
      <c r="L54" s="364">
        <v>10729189</v>
      </c>
      <c r="M54" s="364">
        <v>11867565</v>
      </c>
      <c r="N54" s="364">
        <v>11684945</v>
      </c>
      <c r="O54" s="364">
        <v>13393441</v>
      </c>
      <c r="P54" s="364">
        <v>13050989</v>
      </c>
      <c r="Q54" s="364">
        <v>13447429</v>
      </c>
      <c r="R54" s="364">
        <v>17281066</v>
      </c>
      <c r="S54" s="364">
        <v>15132390</v>
      </c>
      <c r="T54" s="364">
        <v>15272350</v>
      </c>
    </row>
    <row r="55" spans="1:20" ht="14.25">
      <c r="A55" s="137"/>
      <c r="B55" s="500" t="s">
        <v>726</v>
      </c>
      <c r="C55" s="144"/>
      <c r="D55" s="63" t="s">
        <v>84</v>
      </c>
      <c r="F55" s="74"/>
      <c r="G55" s="361"/>
      <c r="H55" s="361"/>
      <c r="I55" s="361"/>
      <c r="J55" s="361"/>
      <c r="K55" s="361"/>
      <c r="L55" s="361"/>
      <c r="M55" s="361"/>
      <c r="N55" s="361"/>
      <c r="O55" s="361"/>
      <c r="P55" s="361"/>
      <c r="Q55" s="361"/>
      <c r="R55" s="361"/>
      <c r="S55" s="361"/>
      <c r="T55" s="361"/>
    </row>
    <row r="56" spans="1:20" ht="14.25">
      <c r="A56" s="137"/>
      <c r="B56" s="445" t="s">
        <v>323</v>
      </c>
      <c r="C56" s="139"/>
      <c r="D56" s="63"/>
      <c r="E56" s="66" t="s">
        <v>727</v>
      </c>
      <c r="F56" s="67"/>
      <c r="G56" s="361">
        <v>125167</v>
      </c>
      <c r="H56" s="361">
        <v>125167</v>
      </c>
      <c r="I56" s="361">
        <v>125167</v>
      </c>
      <c r="J56" s="361">
        <v>125167</v>
      </c>
      <c r="K56" s="361">
        <v>125167</v>
      </c>
      <c r="L56" s="361">
        <v>125167</v>
      </c>
      <c r="M56" s="361">
        <v>125167</v>
      </c>
      <c r="N56" s="361">
        <v>125167</v>
      </c>
      <c r="O56" s="361">
        <v>125167</v>
      </c>
      <c r="P56" s="361">
        <v>125167</v>
      </c>
      <c r="Q56" s="361">
        <v>125167</v>
      </c>
      <c r="R56" s="361">
        <v>125167</v>
      </c>
      <c r="S56" s="361">
        <v>125167</v>
      </c>
      <c r="T56" s="361">
        <v>125167</v>
      </c>
    </row>
    <row r="57" spans="1:20" ht="14.25">
      <c r="A57" s="137"/>
      <c r="B57" s="445" t="s">
        <v>324</v>
      </c>
      <c r="C57" s="139"/>
      <c r="D57" s="63"/>
      <c r="E57" s="66" t="s">
        <v>140</v>
      </c>
      <c r="F57" s="67"/>
      <c r="G57" s="361">
        <v>381649</v>
      </c>
      <c r="H57" s="361">
        <v>381649</v>
      </c>
      <c r="I57" s="361">
        <v>381649</v>
      </c>
      <c r="J57" s="361">
        <v>381649</v>
      </c>
      <c r="K57" s="361">
        <v>381649</v>
      </c>
      <c r="L57" s="361">
        <v>381649</v>
      </c>
      <c r="M57" s="361">
        <v>381649</v>
      </c>
      <c r="N57" s="361">
        <v>381649</v>
      </c>
      <c r="O57" s="361">
        <v>381649</v>
      </c>
      <c r="P57" s="361">
        <v>407071</v>
      </c>
      <c r="Q57" s="361">
        <v>407071</v>
      </c>
      <c r="R57" s="361">
        <v>407071</v>
      </c>
      <c r="S57" s="361">
        <v>434319</v>
      </c>
      <c r="T57" s="361">
        <v>434319</v>
      </c>
    </row>
    <row r="58" spans="1:20" ht="14.25">
      <c r="A58" s="137"/>
      <c r="B58" s="445" t="s">
        <v>365</v>
      </c>
      <c r="C58" s="139"/>
      <c r="D58" s="63"/>
      <c r="E58" s="66" t="s">
        <v>728</v>
      </c>
      <c r="F58" s="67"/>
      <c r="G58" s="361">
        <v>285831</v>
      </c>
      <c r="H58" s="361">
        <v>285831</v>
      </c>
      <c r="I58" s="361">
        <v>285831</v>
      </c>
      <c r="J58" s="361">
        <v>285831</v>
      </c>
      <c r="K58" s="361">
        <v>285831</v>
      </c>
      <c r="L58" s="361">
        <v>285831</v>
      </c>
      <c r="M58" s="361">
        <v>285831</v>
      </c>
      <c r="N58" s="361">
        <v>285831</v>
      </c>
      <c r="O58" s="361">
        <v>285831</v>
      </c>
      <c r="P58" s="361">
        <v>285831</v>
      </c>
      <c r="Q58" s="361">
        <v>285831</v>
      </c>
      <c r="R58" s="361">
        <v>285831</v>
      </c>
      <c r="S58" s="361">
        <v>285831</v>
      </c>
      <c r="T58" s="361">
        <v>285831</v>
      </c>
    </row>
    <row r="59" spans="1:20" ht="14.25">
      <c r="A59" s="137"/>
      <c r="B59" s="445" t="s">
        <v>729</v>
      </c>
      <c r="C59" s="139"/>
      <c r="D59" s="63"/>
      <c r="E59" s="66" t="s">
        <v>730</v>
      </c>
      <c r="F59" s="67"/>
      <c r="G59" s="361">
        <v>95817</v>
      </c>
      <c r="H59" s="361">
        <v>95817</v>
      </c>
      <c r="I59" s="361">
        <v>95817</v>
      </c>
      <c r="J59" s="361">
        <v>95817</v>
      </c>
      <c r="K59" s="361">
        <v>95817</v>
      </c>
      <c r="L59" s="361">
        <v>95817</v>
      </c>
      <c r="M59" s="361">
        <v>95817</v>
      </c>
      <c r="N59" s="361">
        <v>95817</v>
      </c>
      <c r="O59" s="361">
        <v>95817</v>
      </c>
      <c r="P59" s="361">
        <v>121239</v>
      </c>
      <c r="Q59" s="361">
        <v>121239</v>
      </c>
      <c r="R59" s="361">
        <v>121239</v>
      </c>
      <c r="S59" s="361">
        <v>148488</v>
      </c>
      <c r="T59" s="361">
        <v>148488</v>
      </c>
    </row>
    <row r="60" spans="1:20" ht="14.25">
      <c r="A60" s="137"/>
      <c r="B60" s="445" t="s">
        <v>367</v>
      </c>
      <c r="C60" s="139"/>
      <c r="D60" s="63"/>
      <c r="E60" s="66" t="s">
        <v>731</v>
      </c>
      <c r="F60" s="67"/>
      <c r="G60" s="361">
        <v>91516</v>
      </c>
      <c r="H60" s="361">
        <v>112125</v>
      </c>
      <c r="I60" s="361">
        <v>149594</v>
      </c>
      <c r="J60" s="361">
        <v>332177</v>
      </c>
      <c r="K60" s="361">
        <v>346786</v>
      </c>
      <c r="L60" s="361">
        <v>346585</v>
      </c>
      <c r="M60" s="361">
        <v>371261</v>
      </c>
      <c r="N60" s="361">
        <v>440661</v>
      </c>
      <c r="O60" s="361">
        <v>425554</v>
      </c>
      <c r="P60" s="361">
        <v>394868</v>
      </c>
      <c r="Q60" s="361">
        <v>419034</v>
      </c>
      <c r="R60" s="361">
        <v>432706</v>
      </c>
      <c r="S60" s="361">
        <v>421426</v>
      </c>
      <c r="T60" s="361">
        <v>455821</v>
      </c>
    </row>
    <row r="61" spans="1:20" ht="14.25">
      <c r="A61" s="137"/>
      <c r="B61" s="445" t="s">
        <v>732</v>
      </c>
      <c r="C61" s="139"/>
      <c r="D61" s="63"/>
      <c r="E61" s="66" t="s">
        <v>134</v>
      </c>
      <c r="F61" s="67"/>
      <c r="G61" s="361">
        <v>91516</v>
      </c>
      <c r="H61" s="361">
        <v>112125</v>
      </c>
      <c r="I61" s="361">
        <v>149594</v>
      </c>
      <c r="J61" s="361">
        <v>332177</v>
      </c>
      <c r="K61" s="361">
        <v>346786</v>
      </c>
      <c r="L61" s="361">
        <v>346585</v>
      </c>
      <c r="M61" s="361">
        <v>371261</v>
      </c>
      <c r="N61" s="361">
        <v>440661</v>
      </c>
      <c r="O61" s="361">
        <v>425554</v>
      </c>
      <c r="P61" s="361">
        <v>394868</v>
      </c>
      <c r="Q61" s="361">
        <v>419034</v>
      </c>
      <c r="R61" s="361">
        <v>432706</v>
      </c>
      <c r="S61" s="361">
        <v>421426</v>
      </c>
      <c r="T61" s="361">
        <v>455821</v>
      </c>
    </row>
    <row r="62" spans="1:20" ht="14.25">
      <c r="A62" s="137"/>
      <c r="B62" s="445" t="s">
        <v>733</v>
      </c>
      <c r="C62" s="155"/>
      <c r="D62" s="63"/>
      <c r="E62" s="66" t="s">
        <v>135</v>
      </c>
      <c r="F62" s="67"/>
      <c r="G62" s="362">
        <v>91516</v>
      </c>
      <c r="H62" s="362">
        <v>112125</v>
      </c>
      <c r="I62" s="362">
        <v>149594</v>
      </c>
      <c r="J62" s="362">
        <v>332177</v>
      </c>
      <c r="K62" s="362">
        <v>346786</v>
      </c>
      <c r="L62" s="362">
        <v>346585</v>
      </c>
      <c r="M62" s="361">
        <v>371261</v>
      </c>
      <c r="N62" s="361">
        <v>440661</v>
      </c>
      <c r="O62" s="361">
        <v>425554</v>
      </c>
      <c r="P62" s="361">
        <v>394868</v>
      </c>
      <c r="Q62" s="361">
        <v>419034</v>
      </c>
      <c r="R62" s="361">
        <v>432706</v>
      </c>
      <c r="S62" s="361">
        <v>421426</v>
      </c>
      <c r="T62" s="361">
        <v>455821</v>
      </c>
    </row>
    <row r="63" spans="1:20" ht="14.25">
      <c r="A63" s="137"/>
      <c r="B63" s="445" t="s">
        <v>751</v>
      </c>
      <c r="C63" s="139"/>
      <c r="D63" s="63"/>
      <c r="E63" s="66" t="s">
        <v>771</v>
      </c>
      <c r="F63" s="67"/>
      <c r="G63" s="361">
        <v>0</v>
      </c>
      <c r="H63" s="361">
        <v>0</v>
      </c>
      <c r="I63" s="361">
        <v>0</v>
      </c>
      <c r="J63" s="361">
        <v>0</v>
      </c>
      <c r="K63" s="361">
        <v>0</v>
      </c>
      <c r="L63" s="361">
        <v>0</v>
      </c>
      <c r="M63" s="361">
        <v>0</v>
      </c>
      <c r="N63" s="361">
        <v>0</v>
      </c>
      <c r="O63" s="361">
        <v>-369999</v>
      </c>
      <c r="P63" s="361">
        <v>-257520</v>
      </c>
      <c r="Q63" s="361">
        <v>-257520</v>
      </c>
      <c r="R63" s="361">
        <v>-257520</v>
      </c>
      <c r="S63" s="361">
        <v>-197768</v>
      </c>
      <c r="T63" s="361">
        <v>-197768</v>
      </c>
    </row>
    <row r="64" spans="1:20" ht="14.25">
      <c r="A64" s="153"/>
      <c r="B64" s="451" t="s">
        <v>734</v>
      </c>
      <c r="C64" s="154"/>
      <c r="D64" s="79"/>
      <c r="E64" s="80" t="s">
        <v>70</v>
      </c>
      <c r="F64" s="81"/>
      <c r="G64" s="365">
        <v>598333</v>
      </c>
      <c r="H64" s="365">
        <v>618941</v>
      </c>
      <c r="I64" s="365">
        <v>656411</v>
      </c>
      <c r="J64" s="365">
        <v>838993</v>
      </c>
      <c r="K64" s="365">
        <v>853602</v>
      </c>
      <c r="L64" s="365">
        <v>853401</v>
      </c>
      <c r="M64" s="365">
        <v>878078</v>
      </c>
      <c r="N64" s="365">
        <v>947478</v>
      </c>
      <c r="O64" s="365">
        <v>562371</v>
      </c>
      <c r="P64" s="365">
        <v>669587</v>
      </c>
      <c r="Q64" s="365">
        <v>693752</v>
      </c>
      <c r="R64" s="365">
        <v>707425</v>
      </c>
      <c r="S64" s="365">
        <v>783144</v>
      </c>
      <c r="T64" s="365">
        <v>817539</v>
      </c>
    </row>
    <row r="65" spans="1:20" ht="14.25">
      <c r="A65" s="137"/>
      <c r="B65" s="445" t="s">
        <v>735</v>
      </c>
      <c r="C65" s="155"/>
      <c r="D65" s="63"/>
      <c r="E65" s="66" t="s">
        <v>736</v>
      </c>
      <c r="F65" s="66"/>
      <c r="G65" s="361">
        <v>16865</v>
      </c>
      <c r="H65" s="361">
        <v>24524</v>
      </c>
      <c r="I65" s="361">
        <v>21626</v>
      </c>
      <c r="J65" s="361">
        <v>22719</v>
      </c>
      <c r="K65" s="361">
        <v>27497</v>
      </c>
      <c r="L65" s="361">
        <v>23023</v>
      </c>
      <c r="M65" s="361">
        <v>20066</v>
      </c>
      <c r="N65" s="361">
        <v>25339</v>
      </c>
      <c r="O65" s="361">
        <v>23193</v>
      </c>
      <c r="P65" s="361">
        <v>19610</v>
      </c>
      <c r="Q65" s="361">
        <v>22756</v>
      </c>
      <c r="R65" s="361">
        <v>23737</v>
      </c>
      <c r="S65" s="361">
        <v>24639</v>
      </c>
      <c r="T65" s="361">
        <v>25921</v>
      </c>
    </row>
    <row r="66" spans="1:20" ht="14.25">
      <c r="A66" s="137"/>
      <c r="B66" s="445" t="s">
        <v>737</v>
      </c>
      <c r="C66" s="155"/>
      <c r="D66" s="63"/>
      <c r="E66" s="66" t="s">
        <v>738</v>
      </c>
      <c r="F66" s="66"/>
      <c r="G66" s="362">
        <v>-17946</v>
      </c>
      <c r="H66" s="362">
        <v>-27505</v>
      </c>
      <c r="I66" s="361">
        <v>-18982</v>
      </c>
      <c r="J66" s="361">
        <v>-8831</v>
      </c>
      <c r="K66" s="361">
        <v>-11969</v>
      </c>
      <c r="L66" s="361">
        <v>-9789</v>
      </c>
      <c r="M66" s="361">
        <v>-9754</v>
      </c>
      <c r="N66" s="361">
        <v>-9759</v>
      </c>
      <c r="O66" s="361">
        <v>-9778</v>
      </c>
      <c r="P66" s="361">
        <v>-9798</v>
      </c>
      <c r="Q66" s="361">
        <v>-9818</v>
      </c>
      <c r="R66" s="361">
        <v>-9822</v>
      </c>
      <c r="S66" s="361">
        <v>-9762</v>
      </c>
      <c r="T66" s="361">
        <v>-9762</v>
      </c>
    </row>
    <row r="67" spans="1:20" ht="14.25">
      <c r="A67" s="153"/>
      <c r="B67" s="451" t="s">
        <v>739</v>
      </c>
      <c r="C67" s="154"/>
      <c r="D67" s="79"/>
      <c r="E67" s="83" t="s">
        <v>138</v>
      </c>
      <c r="F67" s="80"/>
      <c r="G67" s="365">
        <v>-1081</v>
      </c>
      <c r="H67" s="365">
        <v>-2981</v>
      </c>
      <c r="I67" s="365">
        <v>2644</v>
      </c>
      <c r="J67" s="365">
        <v>13887</v>
      </c>
      <c r="K67" s="365">
        <v>15527</v>
      </c>
      <c r="L67" s="365">
        <v>13233</v>
      </c>
      <c r="M67" s="365">
        <v>10312</v>
      </c>
      <c r="N67" s="365">
        <v>15580</v>
      </c>
      <c r="O67" s="365">
        <v>13415</v>
      </c>
      <c r="P67" s="365">
        <v>9811</v>
      </c>
      <c r="Q67" s="365">
        <v>12937</v>
      </c>
      <c r="R67" s="365">
        <v>13915</v>
      </c>
      <c r="S67" s="365">
        <v>14876</v>
      </c>
      <c r="T67" s="365">
        <v>16158</v>
      </c>
    </row>
    <row r="68" spans="1:20" ht="14.25">
      <c r="A68" s="145"/>
      <c r="B68" s="449" t="s">
        <v>740</v>
      </c>
      <c r="C68" s="146"/>
      <c r="D68" s="75"/>
      <c r="E68" s="76" t="s">
        <v>79</v>
      </c>
      <c r="F68" s="77"/>
      <c r="G68" s="364">
        <v>597251</v>
      </c>
      <c r="H68" s="364">
        <v>615960</v>
      </c>
      <c r="I68" s="364">
        <v>659056</v>
      </c>
      <c r="J68" s="364">
        <v>852881</v>
      </c>
      <c r="K68" s="364">
        <v>869130</v>
      </c>
      <c r="L68" s="364">
        <v>866635</v>
      </c>
      <c r="M68" s="364">
        <v>888390</v>
      </c>
      <c r="N68" s="364">
        <v>963058</v>
      </c>
      <c r="O68" s="364">
        <v>575786</v>
      </c>
      <c r="P68" s="364">
        <v>679398</v>
      </c>
      <c r="Q68" s="364">
        <v>706690</v>
      </c>
      <c r="R68" s="364">
        <v>721341</v>
      </c>
      <c r="S68" s="364">
        <v>798021</v>
      </c>
      <c r="T68" s="364">
        <v>833698</v>
      </c>
    </row>
    <row r="69" spans="1:20" ht="15" thickBot="1">
      <c r="A69" s="142"/>
      <c r="B69" s="447" t="s">
        <v>741</v>
      </c>
      <c r="C69" s="143"/>
      <c r="D69" s="70"/>
      <c r="E69" s="71" t="s">
        <v>92</v>
      </c>
      <c r="F69" s="72"/>
      <c r="G69" s="363">
        <v>11274259</v>
      </c>
      <c r="H69" s="363">
        <v>10133168</v>
      </c>
      <c r="I69" s="363">
        <v>11383246</v>
      </c>
      <c r="J69" s="363">
        <v>10578433</v>
      </c>
      <c r="K69" s="363">
        <v>11632056</v>
      </c>
      <c r="L69" s="363">
        <v>11595825</v>
      </c>
      <c r="M69" s="363">
        <v>12755956</v>
      </c>
      <c r="N69" s="363">
        <v>12648003</v>
      </c>
      <c r="O69" s="363">
        <v>13969227</v>
      </c>
      <c r="P69" s="363">
        <v>13730388</v>
      </c>
      <c r="Q69" s="363">
        <v>14154119</v>
      </c>
      <c r="R69" s="363">
        <v>18002407</v>
      </c>
      <c r="S69" s="363">
        <v>15930412</v>
      </c>
      <c r="T69" s="363">
        <v>16106049</v>
      </c>
    </row>
    <row r="70" spans="1:20" ht="19.5" thickTop="1"/>
    <row r="71" spans="1:20">
      <c r="A71" s="366" t="s">
        <v>742</v>
      </c>
    </row>
    <row r="72" spans="1:20">
      <c r="A72" s="366" t="s">
        <v>743</v>
      </c>
    </row>
  </sheetData>
  <sheetProtection algorithmName="SHA-512" hashValue="qSVPdcC2i+hNinKebCP42JxDM9YWnYt5U225t9IWNLJqIwhjPVFLsqNtTEDoSs63AvELKpE3kIysJTdai/wWyA==" saltValue="ie00URpclWJTFv8e9JfwWQ==" spinCount="100000" sheet="1" scenarios="1"/>
  <mergeCells count="14">
    <mergeCell ref="T3:T5"/>
    <mergeCell ref="S3:S5"/>
    <mergeCell ref="L3:L5"/>
    <mergeCell ref="G3:G5"/>
    <mergeCell ref="H3:H5"/>
    <mergeCell ref="I3:I5"/>
    <mergeCell ref="J3:J5"/>
    <mergeCell ref="K3:K5"/>
    <mergeCell ref="R3:R5"/>
    <mergeCell ref="Q3:Q5"/>
    <mergeCell ref="P3:P5"/>
    <mergeCell ref="O3:O5"/>
    <mergeCell ref="M3:M5"/>
    <mergeCell ref="N3:N5"/>
  </mergeCells>
  <phoneticPr fontId="4"/>
  <conditionalFormatting sqref="A1:XFD1048576">
    <cfRule type="expression" dxfId="25" priority="1">
      <formula>CELL("protect",A1)=0</formula>
    </cfRule>
  </conditionalFormatting>
  <hyperlinks>
    <hyperlink ref="T1" location="CONTENTS!A1" display="⇒CONTENTS" xr:uid="{00000000-0004-0000-0900-000000000000}"/>
  </hyperlinks>
  <pageMargins left="0.7" right="0.7" top="0.75" bottom="0.75" header="0.3" footer="0.3"/>
  <pageSetup paperSize="9" scale="5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AT113"/>
  <sheetViews>
    <sheetView zoomScale="85" zoomScaleNormal="85" workbookViewId="0"/>
  </sheetViews>
  <sheetFormatPr defaultColWidth="9" defaultRowHeight="16.5"/>
  <cols>
    <col min="1" max="1" width="1.625" style="676" customWidth="1"/>
    <col min="2" max="2" width="17.125" style="676" customWidth="1"/>
    <col min="3" max="3" width="1.625" style="676" customWidth="1"/>
    <col min="4" max="4" width="20.875" style="676" customWidth="1"/>
    <col min="5" max="47" width="10.625" style="676" customWidth="1"/>
    <col min="48" max="16384" width="9" style="676"/>
  </cols>
  <sheetData>
    <row r="1" spans="1:46" s="194" customFormat="1" ht="16.5" customHeight="1">
      <c r="A1" s="270" t="s">
        <v>1000</v>
      </c>
      <c r="N1" s="408"/>
      <c r="O1" s="408"/>
      <c r="P1" s="408" t="s">
        <v>241</v>
      </c>
      <c r="U1" s="42"/>
      <c r="V1" s="42"/>
      <c r="W1" s="42"/>
      <c r="X1" s="42"/>
      <c r="Y1" s="42"/>
      <c r="Z1" s="42"/>
      <c r="AA1" s="42"/>
      <c r="AB1" s="112"/>
      <c r="AC1" s="112"/>
      <c r="AD1" s="112"/>
      <c r="AE1" s="112"/>
      <c r="AF1" s="112"/>
      <c r="AG1" s="112"/>
      <c r="AH1" s="112"/>
      <c r="AI1" s="112"/>
      <c r="AJ1" s="112"/>
      <c r="AK1" s="112"/>
      <c r="AL1" s="112"/>
      <c r="AM1" s="112"/>
      <c r="AN1" s="112"/>
      <c r="AO1" s="112"/>
      <c r="AP1" s="112"/>
      <c r="AQ1" s="112"/>
      <c r="AR1" s="112"/>
      <c r="AS1" s="112"/>
      <c r="AT1" s="112"/>
    </row>
    <row r="2" spans="1:46" ht="15.75" customHeight="1">
      <c r="A2" s="270" t="s">
        <v>965</v>
      </c>
      <c r="N2" s="677"/>
      <c r="O2" s="677"/>
      <c r="P2" s="677" t="s">
        <v>457</v>
      </c>
      <c r="Q2" s="678"/>
      <c r="R2" s="678"/>
      <c r="S2" s="678"/>
      <c r="T2" s="678"/>
      <c r="U2" s="679"/>
      <c r="V2" s="679"/>
      <c r="W2" s="679"/>
      <c r="X2" s="679"/>
      <c r="Y2" s="679"/>
      <c r="Z2" s="679"/>
      <c r="AA2" s="679"/>
      <c r="AB2" s="680"/>
      <c r="AC2" s="680"/>
      <c r="AD2" s="680"/>
      <c r="AE2" s="680"/>
      <c r="AF2" s="680"/>
      <c r="AG2" s="680"/>
      <c r="AH2" s="680"/>
      <c r="AI2" s="680"/>
      <c r="AJ2" s="680"/>
      <c r="AK2" s="680"/>
      <c r="AL2" s="680"/>
      <c r="AM2" s="680"/>
      <c r="AN2" s="680"/>
      <c r="AO2" s="680"/>
      <c r="AP2" s="680"/>
      <c r="AQ2" s="680"/>
      <c r="AR2" s="680"/>
      <c r="AS2" s="680"/>
      <c r="AT2" s="680"/>
    </row>
    <row r="3" spans="1:46" ht="16.5" customHeight="1">
      <c r="E3" s="871" t="s">
        <v>1023</v>
      </c>
      <c r="F3" s="871" t="s">
        <v>1024</v>
      </c>
      <c r="G3" s="871" t="s">
        <v>1025</v>
      </c>
      <c r="H3" s="871" t="s">
        <v>1026</v>
      </c>
      <c r="I3" s="871" t="s">
        <v>1027</v>
      </c>
      <c r="J3" s="871" t="s">
        <v>1028</v>
      </c>
      <c r="K3" s="871" t="s">
        <v>1029</v>
      </c>
      <c r="L3" s="871" t="s">
        <v>1030</v>
      </c>
      <c r="M3" s="871" t="s">
        <v>1031</v>
      </c>
      <c r="N3" s="871" t="s">
        <v>1034</v>
      </c>
      <c r="O3" s="874" t="s">
        <v>1032</v>
      </c>
      <c r="P3" s="871" t="s">
        <v>1104</v>
      </c>
    </row>
    <row r="4" spans="1:46">
      <c r="A4" s="703" t="s">
        <v>929</v>
      </c>
      <c r="C4" s="681" t="s">
        <v>930</v>
      </c>
      <c r="E4" s="877"/>
      <c r="F4" s="872"/>
      <c r="G4" s="872"/>
      <c r="H4" s="872"/>
      <c r="I4" s="872"/>
      <c r="J4" s="872"/>
      <c r="K4" s="872"/>
      <c r="L4" s="872"/>
      <c r="M4" s="872"/>
      <c r="N4" s="872"/>
      <c r="O4" s="875"/>
      <c r="P4" s="872"/>
    </row>
    <row r="5" spans="1:46">
      <c r="A5" s="682" t="s">
        <v>964</v>
      </c>
      <c r="B5" s="682"/>
      <c r="C5" s="724" t="s">
        <v>934</v>
      </c>
      <c r="D5" s="684"/>
      <c r="E5" s="878"/>
      <c r="F5" s="873"/>
      <c r="G5" s="873"/>
      <c r="H5" s="873"/>
      <c r="I5" s="873"/>
      <c r="J5" s="873"/>
      <c r="K5" s="873"/>
      <c r="L5" s="873"/>
      <c r="M5" s="873"/>
      <c r="N5" s="873"/>
      <c r="O5" s="876"/>
      <c r="P5" s="873"/>
    </row>
    <row r="6" spans="1:46">
      <c r="A6" s="726" t="s">
        <v>931</v>
      </c>
      <c r="B6" s="727"/>
      <c r="C6" s="728" t="s">
        <v>932</v>
      </c>
      <c r="D6" s="729"/>
      <c r="E6" s="733"/>
      <c r="F6" s="734"/>
      <c r="G6" s="734"/>
      <c r="H6" s="734"/>
      <c r="I6" s="734"/>
      <c r="J6" s="734"/>
      <c r="K6" s="734"/>
      <c r="L6" s="734"/>
      <c r="M6" s="734"/>
      <c r="N6" s="734"/>
      <c r="O6" s="735"/>
      <c r="P6" s="735"/>
    </row>
    <row r="7" spans="1:46">
      <c r="A7" s="690"/>
      <c r="B7" s="732" t="s">
        <v>937</v>
      </c>
      <c r="C7" s="692"/>
      <c r="D7" s="731" t="s">
        <v>940</v>
      </c>
      <c r="E7" s="753">
        <v>156187</v>
      </c>
      <c r="F7" s="753">
        <v>103344</v>
      </c>
      <c r="G7" s="753">
        <v>106790</v>
      </c>
      <c r="H7" s="753">
        <v>106600</v>
      </c>
      <c r="I7" s="753">
        <v>108089</v>
      </c>
      <c r="J7" s="753">
        <v>111678</v>
      </c>
      <c r="K7" s="753">
        <v>113497</v>
      </c>
      <c r="L7" s="753">
        <v>126582</v>
      </c>
      <c r="M7" s="753">
        <v>132196</v>
      </c>
      <c r="N7" s="753">
        <v>121086</v>
      </c>
      <c r="O7" s="753">
        <v>118950</v>
      </c>
      <c r="P7" s="753">
        <v>117972</v>
      </c>
    </row>
    <row r="8" spans="1:46">
      <c r="A8" s="690"/>
      <c r="B8" s="732" t="s">
        <v>938</v>
      </c>
      <c r="C8" s="692"/>
      <c r="D8" s="731" t="s">
        <v>941</v>
      </c>
      <c r="E8" s="753">
        <v>791</v>
      </c>
      <c r="F8" s="753">
        <v>722</v>
      </c>
      <c r="G8" s="753">
        <v>684</v>
      </c>
      <c r="H8" s="753">
        <v>596</v>
      </c>
      <c r="I8" s="753">
        <v>550</v>
      </c>
      <c r="J8" s="753">
        <v>532</v>
      </c>
      <c r="K8" s="753">
        <v>492</v>
      </c>
      <c r="L8" s="753">
        <v>508</v>
      </c>
      <c r="M8" s="753">
        <v>529</v>
      </c>
      <c r="N8" s="753">
        <v>527</v>
      </c>
      <c r="O8" s="753">
        <v>264</v>
      </c>
      <c r="P8" s="753">
        <v>546</v>
      </c>
    </row>
    <row r="9" spans="1:46" s="741" customFormat="1">
      <c r="A9" s="737"/>
      <c r="B9" s="738" t="s">
        <v>939</v>
      </c>
      <c r="C9" s="739"/>
      <c r="D9" s="740" t="s">
        <v>942</v>
      </c>
      <c r="E9" s="754">
        <v>0.5</v>
      </c>
      <c r="F9" s="754">
        <v>0.69</v>
      </c>
      <c r="G9" s="754">
        <v>0.64</v>
      </c>
      <c r="H9" s="754">
        <v>0.55000000000000004</v>
      </c>
      <c r="I9" s="754">
        <v>0.5</v>
      </c>
      <c r="J9" s="754">
        <v>0.47</v>
      </c>
      <c r="K9" s="754">
        <v>0.43</v>
      </c>
      <c r="L9" s="754">
        <v>0.4</v>
      </c>
      <c r="M9" s="754">
        <v>0.4</v>
      </c>
      <c r="N9" s="754">
        <v>0.43</v>
      </c>
      <c r="O9" s="754">
        <v>0.44</v>
      </c>
      <c r="P9" s="754">
        <v>0.46</v>
      </c>
    </row>
    <row r="10" spans="1:46">
      <c r="A10" s="690"/>
      <c r="B10" s="718" t="s">
        <v>936</v>
      </c>
      <c r="C10" s="692"/>
      <c r="D10" s="719" t="s">
        <v>935</v>
      </c>
      <c r="E10" s="720"/>
      <c r="F10" s="720"/>
      <c r="G10" s="720"/>
      <c r="H10" s="720"/>
      <c r="I10" s="720"/>
      <c r="J10" s="720"/>
      <c r="K10" s="720"/>
      <c r="L10" s="720"/>
      <c r="M10" s="720"/>
      <c r="N10" s="720"/>
      <c r="O10" s="720"/>
      <c r="P10" s="766"/>
    </row>
    <row r="11" spans="1:46">
      <c r="A11" s="690"/>
      <c r="B11" s="716" t="s">
        <v>937</v>
      </c>
      <c r="C11" s="692"/>
      <c r="D11" s="714" t="s">
        <v>940</v>
      </c>
      <c r="E11" s="755">
        <v>75612</v>
      </c>
      <c r="F11" s="755">
        <v>51611</v>
      </c>
      <c r="G11" s="755">
        <v>50209</v>
      </c>
      <c r="H11" s="755">
        <v>49751</v>
      </c>
      <c r="I11" s="755">
        <v>49372</v>
      </c>
      <c r="J11" s="755">
        <v>50206</v>
      </c>
      <c r="K11" s="755">
        <v>52141</v>
      </c>
      <c r="L11" s="755">
        <v>57207</v>
      </c>
      <c r="M11" s="755">
        <v>55473</v>
      </c>
      <c r="N11" s="755">
        <v>55477</v>
      </c>
      <c r="O11" s="755">
        <v>56163</v>
      </c>
      <c r="P11" s="755">
        <v>57079</v>
      </c>
    </row>
    <row r="12" spans="1:46">
      <c r="A12" s="690"/>
      <c r="B12" s="716" t="s">
        <v>938</v>
      </c>
      <c r="C12" s="692"/>
      <c r="D12" s="714" t="s">
        <v>941</v>
      </c>
      <c r="E12" s="755">
        <v>573</v>
      </c>
      <c r="F12" s="755">
        <v>532</v>
      </c>
      <c r="G12" s="755">
        <v>492</v>
      </c>
      <c r="H12" s="755">
        <v>424</v>
      </c>
      <c r="I12" s="755">
        <v>398</v>
      </c>
      <c r="J12" s="755">
        <v>388</v>
      </c>
      <c r="K12" s="755">
        <v>388</v>
      </c>
      <c r="L12" s="755">
        <v>405</v>
      </c>
      <c r="M12" s="755">
        <v>401</v>
      </c>
      <c r="N12" s="755">
        <v>406</v>
      </c>
      <c r="O12" s="755">
        <v>204</v>
      </c>
      <c r="P12" s="755">
        <v>420</v>
      </c>
    </row>
    <row r="13" spans="1:46" s="741" customFormat="1">
      <c r="A13" s="737"/>
      <c r="B13" s="742" t="s">
        <v>939</v>
      </c>
      <c r="C13" s="739"/>
      <c r="D13" s="743" t="s">
        <v>942</v>
      </c>
      <c r="E13" s="756">
        <v>0.75</v>
      </c>
      <c r="F13" s="756">
        <v>1.03</v>
      </c>
      <c r="G13" s="756">
        <v>0.97</v>
      </c>
      <c r="H13" s="756">
        <v>0.85</v>
      </c>
      <c r="I13" s="756">
        <v>0.8</v>
      </c>
      <c r="J13" s="756">
        <v>0.77</v>
      </c>
      <c r="K13" s="756">
        <v>0.74</v>
      </c>
      <c r="L13" s="756">
        <v>0.7</v>
      </c>
      <c r="M13" s="756">
        <v>0.72</v>
      </c>
      <c r="N13" s="756">
        <v>0.73</v>
      </c>
      <c r="O13" s="756">
        <v>0.72</v>
      </c>
      <c r="P13" s="756">
        <v>0.73</v>
      </c>
    </row>
    <row r="14" spans="1:46">
      <c r="A14" s="690"/>
      <c r="B14" s="721" t="s">
        <v>943</v>
      </c>
      <c r="C14" s="713"/>
      <c r="D14" s="722" t="s">
        <v>944</v>
      </c>
      <c r="E14" s="720"/>
      <c r="F14" s="720"/>
      <c r="G14" s="720"/>
      <c r="H14" s="720"/>
      <c r="I14" s="720"/>
      <c r="J14" s="720"/>
      <c r="K14" s="720"/>
      <c r="L14" s="720"/>
      <c r="M14" s="720"/>
      <c r="N14" s="720"/>
      <c r="O14" s="720"/>
      <c r="P14" s="766"/>
    </row>
    <row r="15" spans="1:46">
      <c r="A15" s="690"/>
      <c r="B15" s="717" t="s">
        <v>937</v>
      </c>
      <c r="C15" s="692"/>
      <c r="D15" s="715" t="s">
        <v>940</v>
      </c>
      <c r="E15" s="755">
        <v>49761</v>
      </c>
      <c r="F15" s="755">
        <v>31346</v>
      </c>
      <c r="G15" s="755">
        <v>25360</v>
      </c>
      <c r="H15" s="755">
        <v>20068</v>
      </c>
      <c r="I15" s="755">
        <v>20735</v>
      </c>
      <c r="J15" s="755">
        <v>19885</v>
      </c>
      <c r="K15" s="755">
        <v>18099</v>
      </c>
      <c r="L15" s="755">
        <v>25356</v>
      </c>
      <c r="M15" s="755">
        <v>27614</v>
      </c>
      <c r="N15" s="755">
        <v>26852</v>
      </c>
      <c r="O15" s="755">
        <v>26302</v>
      </c>
      <c r="P15" s="755">
        <v>24113</v>
      </c>
    </row>
    <row r="16" spans="1:46">
      <c r="A16" s="690"/>
      <c r="B16" s="716" t="s">
        <v>938</v>
      </c>
      <c r="C16" s="692"/>
      <c r="D16" s="714" t="s">
        <v>941</v>
      </c>
      <c r="E16" s="755">
        <v>173</v>
      </c>
      <c r="F16" s="755">
        <v>146</v>
      </c>
      <c r="G16" s="755">
        <v>131</v>
      </c>
      <c r="H16" s="755">
        <v>106</v>
      </c>
      <c r="I16" s="755">
        <v>92</v>
      </c>
      <c r="J16" s="755">
        <v>109</v>
      </c>
      <c r="K16" s="755">
        <v>81</v>
      </c>
      <c r="L16" s="755">
        <v>77</v>
      </c>
      <c r="M16" s="755">
        <v>104</v>
      </c>
      <c r="N16" s="755">
        <v>98</v>
      </c>
      <c r="O16" s="755">
        <v>50</v>
      </c>
      <c r="P16" s="755">
        <v>105</v>
      </c>
    </row>
    <row r="17" spans="1:16" s="741" customFormat="1">
      <c r="A17" s="737"/>
      <c r="B17" s="742" t="s">
        <v>939</v>
      </c>
      <c r="C17" s="739"/>
      <c r="D17" s="743" t="s">
        <v>942</v>
      </c>
      <c r="E17" s="756">
        <v>0.34</v>
      </c>
      <c r="F17" s="756">
        <v>0.46</v>
      </c>
      <c r="G17" s="756">
        <v>0.51</v>
      </c>
      <c r="H17" s="756">
        <v>0.52</v>
      </c>
      <c r="I17" s="756">
        <v>0.44</v>
      </c>
      <c r="J17" s="756">
        <v>0.54</v>
      </c>
      <c r="K17" s="756">
        <v>0.45</v>
      </c>
      <c r="L17" s="756">
        <v>0.3</v>
      </c>
      <c r="M17" s="756">
        <v>0.37</v>
      </c>
      <c r="N17" s="756">
        <v>0.36</v>
      </c>
      <c r="O17" s="756">
        <v>0.38</v>
      </c>
      <c r="P17" s="756">
        <v>0.43</v>
      </c>
    </row>
    <row r="18" spans="1:16">
      <c r="A18" s="690"/>
      <c r="B18" s="723" t="s">
        <v>357</v>
      </c>
      <c r="C18" s="713"/>
      <c r="D18" s="722" t="s">
        <v>945</v>
      </c>
      <c r="E18" s="720"/>
      <c r="F18" s="720"/>
      <c r="G18" s="720"/>
      <c r="H18" s="720"/>
      <c r="I18" s="720"/>
      <c r="J18" s="720"/>
      <c r="K18" s="720"/>
      <c r="L18" s="720"/>
      <c r="M18" s="720"/>
      <c r="N18" s="720"/>
      <c r="O18" s="720"/>
      <c r="P18" s="766"/>
    </row>
    <row r="19" spans="1:16">
      <c r="A19" s="690"/>
      <c r="B19" s="717" t="s">
        <v>937</v>
      </c>
      <c r="C19" s="713"/>
      <c r="D19" s="714" t="s">
        <v>940</v>
      </c>
      <c r="E19" s="755">
        <v>10054</v>
      </c>
      <c r="F19" s="755">
        <v>179</v>
      </c>
      <c r="G19" s="755">
        <v>117</v>
      </c>
      <c r="H19" s="755">
        <v>28</v>
      </c>
      <c r="I19" s="755">
        <v>35</v>
      </c>
      <c r="J19" s="755">
        <v>22</v>
      </c>
      <c r="K19" s="755">
        <v>259</v>
      </c>
      <c r="L19" s="755">
        <v>404</v>
      </c>
      <c r="M19" s="755">
        <v>2482</v>
      </c>
      <c r="N19" s="755">
        <v>3917</v>
      </c>
      <c r="O19" s="755">
        <v>4653</v>
      </c>
      <c r="P19" s="755">
        <v>5247</v>
      </c>
    </row>
    <row r="20" spans="1:16">
      <c r="A20" s="690"/>
      <c r="B20" s="716" t="s">
        <v>938</v>
      </c>
      <c r="C20" s="713"/>
      <c r="D20" s="714" t="s">
        <v>941</v>
      </c>
      <c r="E20" s="755">
        <v>6</v>
      </c>
      <c r="F20" s="755">
        <v>0.1</v>
      </c>
      <c r="G20" s="755">
        <v>0.1</v>
      </c>
      <c r="H20" s="755">
        <v>0.1</v>
      </c>
      <c r="I20" s="755">
        <v>0.1</v>
      </c>
      <c r="J20" s="755">
        <v>0.1</v>
      </c>
      <c r="K20" s="755">
        <v>-0.1</v>
      </c>
      <c r="L20" s="755">
        <v>-0.1</v>
      </c>
      <c r="M20" s="755">
        <v>-0.1</v>
      </c>
      <c r="N20" s="755">
        <v>-0.1</v>
      </c>
      <c r="O20" s="755">
        <v>-1</v>
      </c>
      <c r="P20" s="755">
        <v>-1</v>
      </c>
    </row>
    <row r="21" spans="1:16" s="741" customFormat="1">
      <c r="A21" s="737"/>
      <c r="B21" s="742" t="s">
        <v>939</v>
      </c>
      <c r="C21" s="744"/>
      <c r="D21" s="743" t="s">
        <v>942</v>
      </c>
      <c r="E21" s="756">
        <v>0.06</v>
      </c>
      <c r="F21" s="756">
        <v>0.18</v>
      </c>
      <c r="G21" s="756">
        <v>0.17</v>
      </c>
      <c r="H21" s="756">
        <v>0.12</v>
      </c>
      <c r="I21" s="756">
        <v>0.11</v>
      </c>
      <c r="J21" s="756">
        <v>0.1</v>
      </c>
      <c r="K21" s="756">
        <v>-0.03</v>
      </c>
      <c r="L21" s="756">
        <v>-0.02</v>
      </c>
      <c r="M21" s="756">
        <v>-0.01</v>
      </c>
      <c r="N21" s="756">
        <v>-0.01</v>
      </c>
      <c r="O21" s="756">
        <v>-0.04</v>
      </c>
      <c r="P21" s="756">
        <v>-0.02</v>
      </c>
    </row>
    <row r="22" spans="1:16">
      <c r="A22" s="690"/>
      <c r="B22" s="723" t="s">
        <v>947</v>
      </c>
      <c r="C22" s="713"/>
      <c r="D22" s="722" t="s">
        <v>946</v>
      </c>
      <c r="E22" s="720"/>
      <c r="F22" s="720"/>
      <c r="G22" s="720"/>
      <c r="H22" s="720"/>
      <c r="I22" s="720"/>
      <c r="J22" s="720"/>
      <c r="K22" s="720"/>
      <c r="L22" s="720"/>
      <c r="M22" s="720"/>
      <c r="N22" s="720"/>
      <c r="O22" s="720"/>
      <c r="P22" s="766"/>
    </row>
    <row r="23" spans="1:16">
      <c r="A23" s="690"/>
      <c r="B23" s="717" t="s">
        <v>937</v>
      </c>
      <c r="C23" s="713"/>
      <c r="D23" s="714" t="s">
        <v>940</v>
      </c>
      <c r="E23" s="755">
        <v>1094</v>
      </c>
      <c r="F23" s="755">
        <v>295</v>
      </c>
      <c r="G23" s="755">
        <v>57</v>
      </c>
      <c r="H23" s="755">
        <v>226</v>
      </c>
      <c r="I23" s="755">
        <v>254</v>
      </c>
      <c r="J23" s="755">
        <v>348</v>
      </c>
      <c r="K23" s="755">
        <v>367</v>
      </c>
      <c r="L23" s="755">
        <v>185</v>
      </c>
      <c r="M23" s="755">
        <v>175</v>
      </c>
      <c r="N23" s="755">
        <v>203</v>
      </c>
      <c r="O23" s="755">
        <v>257</v>
      </c>
      <c r="P23" s="755">
        <v>233</v>
      </c>
    </row>
    <row r="24" spans="1:16">
      <c r="A24" s="690"/>
      <c r="B24" s="716" t="s">
        <v>938</v>
      </c>
      <c r="C24" s="713"/>
      <c r="D24" s="714" t="s">
        <v>941</v>
      </c>
      <c r="E24" s="755">
        <v>1</v>
      </c>
      <c r="F24" s="755">
        <v>0.1</v>
      </c>
      <c r="G24" s="755">
        <v>0.1</v>
      </c>
      <c r="H24" s="755">
        <v>0.1</v>
      </c>
      <c r="I24" s="755">
        <v>0.1</v>
      </c>
      <c r="J24" s="755">
        <v>0.1</v>
      </c>
      <c r="K24" s="755">
        <v>23</v>
      </c>
      <c r="L24" s="755">
        <v>0.1</v>
      </c>
      <c r="M24" s="755">
        <v>0.1</v>
      </c>
      <c r="N24" s="755">
        <v>0.1</v>
      </c>
      <c r="O24" s="755">
        <v>0.1</v>
      </c>
      <c r="P24" s="755">
        <v>0.1</v>
      </c>
    </row>
    <row r="25" spans="1:16" s="741" customFormat="1">
      <c r="A25" s="745"/>
      <c r="B25" s="742" t="s">
        <v>939</v>
      </c>
      <c r="C25" s="744"/>
      <c r="D25" s="743" t="s">
        <v>942</v>
      </c>
      <c r="E25" s="756">
        <v>0.1</v>
      </c>
      <c r="F25" s="756">
        <v>0.09</v>
      </c>
      <c r="G25" s="756">
        <v>0.03</v>
      </c>
      <c r="H25" s="756">
        <v>1E-3</v>
      </c>
      <c r="I25" s="756">
        <v>1E-3</v>
      </c>
      <c r="J25" s="756">
        <v>1E-3</v>
      </c>
      <c r="K25" s="756">
        <v>6.33</v>
      </c>
      <c r="L25" s="756">
        <v>1E-3</v>
      </c>
      <c r="M25" s="756">
        <v>1E-3</v>
      </c>
      <c r="N25" s="756">
        <v>1E-3</v>
      </c>
      <c r="O25" s="756">
        <v>1E-3</v>
      </c>
      <c r="P25" s="756">
        <v>1E-3</v>
      </c>
    </row>
    <row r="26" spans="1:16">
      <c r="A26" s="690"/>
      <c r="B26" s="736" t="s">
        <v>1041</v>
      </c>
      <c r="C26" s="713"/>
      <c r="D26" s="722" t="s">
        <v>1039</v>
      </c>
      <c r="E26" s="720"/>
      <c r="F26" s="720"/>
      <c r="G26" s="720"/>
      <c r="H26" s="720"/>
      <c r="I26" s="720"/>
      <c r="J26" s="720"/>
      <c r="K26" s="720"/>
      <c r="L26" s="720"/>
      <c r="M26" s="720"/>
      <c r="N26" s="720"/>
      <c r="O26" s="720"/>
      <c r="P26" s="766"/>
    </row>
    <row r="27" spans="1:16">
      <c r="A27" s="690"/>
      <c r="B27" s="717" t="s">
        <v>937</v>
      </c>
      <c r="C27" s="713"/>
      <c r="D27" s="714" t="s">
        <v>940</v>
      </c>
      <c r="E27" s="755">
        <v>13516</v>
      </c>
      <c r="F27" s="755">
        <v>15829</v>
      </c>
      <c r="G27" s="755">
        <v>27146</v>
      </c>
      <c r="H27" s="755">
        <v>32101</v>
      </c>
      <c r="I27" s="755">
        <v>33176</v>
      </c>
      <c r="J27" s="755">
        <v>34867</v>
      </c>
      <c r="K27" s="755">
        <v>33602</v>
      </c>
      <c r="L27" s="755">
        <v>34326</v>
      </c>
      <c r="M27" s="755">
        <v>34440</v>
      </c>
      <c r="N27" s="755">
        <v>24639</v>
      </c>
      <c r="O27" s="755">
        <v>24587</v>
      </c>
      <c r="P27" s="755">
        <v>24589</v>
      </c>
    </row>
    <row r="28" spans="1:16">
      <c r="A28" s="690"/>
      <c r="B28" s="716" t="s">
        <v>938</v>
      </c>
      <c r="C28" s="713"/>
      <c r="D28" s="714" t="s">
        <v>941</v>
      </c>
      <c r="E28" s="755">
        <v>10</v>
      </c>
      <c r="F28" s="755">
        <v>15</v>
      </c>
      <c r="G28" s="755">
        <v>28</v>
      </c>
      <c r="H28" s="755">
        <v>24</v>
      </c>
      <c r="I28" s="755">
        <v>24</v>
      </c>
      <c r="J28" s="755">
        <v>25</v>
      </c>
      <c r="K28" s="755">
        <v>24</v>
      </c>
      <c r="L28" s="755">
        <v>28</v>
      </c>
      <c r="M28" s="755">
        <v>30</v>
      </c>
      <c r="N28" s="755">
        <v>27</v>
      </c>
      <c r="O28" s="755">
        <v>12</v>
      </c>
      <c r="P28" s="755">
        <v>24</v>
      </c>
    </row>
    <row r="29" spans="1:16" s="741" customFormat="1">
      <c r="A29" s="745"/>
      <c r="B29" s="746" t="s">
        <v>939</v>
      </c>
      <c r="C29" s="747"/>
      <c r="D29" s="748" t="s">
        <v>942</v>
      </c>
      <c r="E29" s="757">
        <v>7.0000000000000007E-2</v>
      </c>
      <c r="F29" s="757">
        <v>0.1</v>
      </c>
      <c r="G29" s="757">
        <v>0.1</v>
      </c>
      <c r="H29" s="757">
        <v>7.0000000000000007E-2</v>
      </c>
      <c r="I29" s="757">
        <v>7.0000000000000007E-2</v>
      </c>
      <c r="J29" s="757">
        <v>7.0000000000000007E-2</v>
      </c>
      <c r="K29" s="757">
        <v>7.0000000000000007E-2</v>
      </c>
      <c r="L29" s="757">
        <v>0.08</v>
      </c>
      <c r="M29" s="757">
        <v>0.08</v>
      </c>
      <c r="N29" s="757">
        <v>0.11</v>
      </c>
      <c r="O29" s="757">
        <v>0.09</v>
      </c>
      <c r="P29" s="757">
        <v>0.1</v>
      </c>
    </row>
    <row r="30" spans="1:16">
      <c r="A30" s="726" t="s">
        <v>949</v>
      </c>
      <c r="B30" s="727"/>
      <c r="C30" s="728" t="s">
        <v>950</v>
      </c>
      <c r="D30" s="729"/>
      <c r="E30" s="733"/>
      <c r="F30" s="734"/>
      <c r="G30" s="734"/>
      <c r="H30" s="734"/>
      <c r="I30" s="734"/>
      <c r="J30" s="734"/>
      <c r="K30" s="734"/>
      <c r="L30" s="734"/>
      <c r="M30" s="734"/>
      <c r="N30" s="734"/>
      <c r="O30" s="735"/>
      <c r="P30" s="767"/>
    </row>
    <row r="31" spans="1:16">
      <c r="A31" s="690"/>
      <c r="B31" s="730" t="s">
        <v>937</v>
      </c>
      <c r="C31" s="692"/>
      <c r="D31" s="731" t="s">
        <v>940</v>
      </c>
      <c r="E31" s="753">
        <v>156354</v>
      </c>
      <c r="F31" s="753">
        <v>102841</v>
      </c>
      <c r="G31" s="753">
        <v>105886</v>
      </c>
      <c r="H31" s="753">
        <v>105968</v>
      </c>
      <c r="I31" s="753">
        <v>107299</v>
      </c>
      <c r="J31" s="753">
        <v>111715</v>
      </c>
      <c r="K31" s="753">
        <v>113457</v>
      </c>
      <c r="L31" s="753">
        <v>125287</v>
      </c>
      <c r="M31" s="753">
        <v>130758</v>
      </c>
      <c r="N31" s="753">
        <v>131380</v>
      </c>
      <c r="O31" s="753">
        <v>135240</v>
      </c>
      <c r="P31" s="753">
        <v>134671</v>
      </c>
    </row>
    <row r="32" spans="1:16">
      <c r="A32" s="690"/>
      <c r="B32" s="730" t="s">
        <v>938</v>
      </c>
      <c r="C32" s="692"/>
      <c r="D32" s="731" t="s">
        <v>941</v>
      </c>
      <c r="E32" s="753">
        <v>123</v>
      </c>
      <c r="F32" s="753">
        <v>96</v>
      </c>
      <c r="G32" s="753">
        <v>88</v>
      </c>
      <c r="H32" s="753">
        <v>55</v>
      </c>
      <c r="I32" s="753">
        <v>55</v>
      </c>
      <c r="J32" s="753">
        <v>52</v>
      </c>
      <c r="K32" s="753">
        <v>56</v>
      </c>
      <c r="L32" s="753">
        <v>60</v>
      </c>
      <c r="M32" s="753">
        <v>58</v>
      </c>
      <c r="N32" s="753">
        <v>52</v>
      </c>
      <c r="O32" s="753">
        <v>27</v>
      </c>
      <c r="P32" s="753">
        <v>48</v>
      </c>
    </row>
    <row r="33" spans="1:16" s="741" customFormat="1">
      <c r="A33" s="737"/>
      <c r="B33" s="738" t="s">
        <v>939</v>
      </c>
      <c r="C33" s="739"/>
      <c r="D33" s="740" t="s">
        <v>942</v>
      </c>
      <c r="E33" s="754">
        <v>7.0000000000000007E-2</v>
      </c>
      <c r="F33" s="754">
        <v>0.09</v>
      </c>
      <c r="G33" s="754">
        <v>0.08</v>
      </c>
      <c r="H33" s="754">
        <v>0.05</v>
      </c>
      <c r="I33" s="754">
        <v>0.05</v>
      </c>
      <c r="J33" s="754">
        <v>0.04</v>
      </c>
      <c r="K33" s="754">
        <v>0.05</v>
      </c>
      <c r="L33" s="754">
        <v>0.04</v>
      </c>
      <c r="M33" s="754">
        <v>0.04</v>
      </c>
      <c r="N33" s="754">
        <v>0.04</v>
      </c>
      <c r="O33" s="754">
        <v>0.03</v>
      </c>
      <c r="P33" s="754">
        <v>0.03</v>
      </c>
    </row>
    <row r="34" spans="1:16">
      <c r="A34" s="690"/>
      <c r="B34" s="718" t="s">
        <v>951</v>
      </c>
      <c r="C34" s="692"/>
      <c r="D34" s="719" t="s">
        <v>116</v>
      </c>
      <c r="E34" s="720"/>
      <c r="F34" s="720"/>
      <c r="G34" s="720"/>
      <c r="H34" s="720"/>
      <c r="I34" s="720"/>
      <c r="J34" s="720"/>
      <c r="K34" s="720"/>
      <c r="L34" s="720"/>
      <c r="M34" s="720"/>
      <c r="N34" s="720"/>
      <c r="O34" s="720"/>
      <c r="P34" s="766"/>
    </row>
    <row r="35" spans="1:16">
      <c r="A35" s="690"/>
      <c r="B35" s="716" t="s">
        <v>937</v>
      </c>
      <c r="C35" s="692"/>
      <c r="D35" s="714" t="s">
        <v>940</v>
      </c>
      <c r="E35" s="755">
        <v>115238</v>
      </c>
      <c r="F35" s="755">
        <v>73689</v>
      </c>
      <c r="G35" s="755">
        <v>77701</v>
      </c>
      <c r="H35" s="755">
        <v>85097</v>
      </c>
      <c r="I35" s="755">
        <v>89229</v>
      </c>
      <c r="J35" s="755">
        <v>92946</v>
      </c>
      <c r="K35" s="755">
        <v>96429</v>
      </c>
      <c r="L35" s="755">
        <v>103040</v>
      </c>
      <c r="M35" s="755">
        <v>103069</v>
      </c>
      <c r="N35" s="755">
        <v>105945</v>
      </c>
      <c r="O35" s="755">
        <v>112418</v>
      </c>
      <c r="P35" s="755">
        <v>113075</v>
      </c>
    </row>
    <row r="36" spans="1:16">
      <c r="A36" s="690"/>
      <c r="B36" s="716" t="s">
        <v>938</v>
      </c>
      <c r="C36" s="692"/>
      <c r="D36" s="714" t="s">
        <v>941</v>
      </c>
      <c r="E36" s="755">
        <v>32</v>
      </c>
      <c r="F36" s="755">
        <v>27</v>
      </c>
      <c r="G36" s="755">
        <v>25</v>
      </c>
      <c r="H36" s="755">
        <v>7</v>
      </c>
      <c r="I36" s="755">
        <v>6</v>
      </c>
      <c r="J36" s="755">
        <v>4</v>
      </c>
      <c r="K36" s="755">
        <v>3</v>
      </c>
      <c r="L36" s="755">
        <v>3</v>
      </c>
      <c r="M36" s="755">
        <v>2</v>
      </c>
      <c r="N36" s="755">
        <v>1</v>
      </c>
      <c r="O36" s="755">
        <v>0.1</v>
      </c>
      <c r="P36" s="755">
        <v>2</v>
      </c>
    </row>
    <row r="37" spans="1:16" s="741" customFormat="1">
      <c r="A37" s="737"/>
      <c r="B37" s="742" t="s">
        <v>939</v>
      </c>
      <c r="C37" s="739"/>
      <c r="D37" s="743" t="s">
        <v>942</v>
      </c>
      <c r="E37" s="756">
        <v>0.02</v>
      </c>
      <c r="F37" s="756">
        <v>0.03</v>
      </c>
      <c r="G37" s="756">
        <v>0.03</v>
      </c>
      <c r="H37" s="756">
        <v>1E-3</v>
      </c>
      <c r="I37" s="756">
        <v>1E-3</v>
      </c>
      <c r="J37" s="756">
        <v>1E-3</v>
      </c>
      <c r="K37" s="756">
        <v>1E-3</v>
      </c>
      <c r="L37" s="756">
        <v>1E-3</v>
      </c>
      <c r="M37" s="756">
        <v>1E-3</v>
      </c>
      <c r="N37" s="756">
        <v>1E-3</v>
      </c>
      <c r="O37" s="756">
        <v>1E-3</v>
      </c>
      <c r="P37" s="756">
        <v>1E-3</v>
      </c>
    </row>
    <row r="38" spans="1:16">
      <c r="A38" s="690"/>
      <c r="B38" s="721" t="s">
        <v>961</v>
      </c>
      <c r="C38" s="713"/>
      <c r="D38" s="722" t="s">
        <v>952</v>
      </c>
      <c r="E38" s="720"/>
      <c r="F38" s="720"/>
      <c r="G38" s="720"/>
      <c r="H38" s="720"/>
      <c r="I38" s="720"/>
      <c r="J38" s="720"/>
      <c r="K38" s="720"/>
      <c r="L38" s="720"/>
      <c r="M38" s="720"/>
      <c r="N38" s="720"/>
      <c r="O38" s="720"/>
      <c r="P38" s="766"/>
    </row>
    <row r="39" spans="1:16">
      <c r="A39" s="690"/>
      <c r="B39" s="717" t="s">
        <v>937</v>
      </c>
      <c r="C39" s="692"/>
      <c r="D39" s="715" t="s">
        <v>940</v>
      </c>
      <c r="E39" s="755">
        <v>12033</v>
      </c>
      <c r="F39" s="755">
        <v>11174</v>
      </c>
      <c r="G39" s="755">
        <v>10979</v>
      </c>
      <c r="H39" s="755">
        <v>6190</v>
      </c>
      <c r="I39" s="755">
        <v>6183</v>
      </c>
      <c r="J39" s="755">
        <v>7171</v>
      </c>
      <c r="K39" s="755">
        <v>8450</v>
      </c>
      <c r="L39" s="755">
        <v>10518</v>
      </c>
      <c r="M39" s="755">
        <v>14073</v>
      </c>
      <c r="N39" s="755">
        <v>12939</v>
      </c>
      <c r="O39" s="755">
        <v>10014</v>
      </c>
      <c r="P39" s="755">
        <v>8733</v>
      </c>
    </row>
    <row r="40" spans="1:16">
      <c r="A40" s="690"/>
      <c r="B40" s="716" t="s">
        <v>938</v>
      </c>
      <c r="C40" s="692"/>
      <c r="D40" s="714" t="s">
        <v>941</v>
      </c>
      <c r="E40" s="755">
        <v>9</v>
      </c>
      <c r="F40" s="755">
        <v>9</v>
      </c>
      <c r="G40" s="755">
        <v>8</v>
      </c>
      <c r="H40" s="755">
        <v>0.1</v>
      </c>
      <c r="I40" s="755">
        <v>0.1</v>
      </c>
      <c r="J40" s="755">
        <v>0.1</v>
      </c>
      <c r="K40" s="755">
        <v>0.1</v>
      </c>
      <c r="L40" s="755">
        <v>0.1</v>
      </c>
      <c r="M40" s="755">
        <v>0.1</v>
      </c>
      <c r="N40" s="755">
        <v>0.1</v>
      </c>
      <c r="O40" s="755">
        <v>0.1</v>
      </c>
      <c r="P40" s="755">
        <v>0.1</v>
      </c>
    </row>
    <row r="41" spans="1:16" s="741" customFormat="1">
      <c r="A41" s="737"/>
      <c r="B41" s="742" t="s">
        <v>939</v>
      </c>
      <c r="C41" s="739"/>
      <c r="D41" s="743" t="s">
        <v>942</v>
      </c>
      <c r="E41" s="756">
        <v>0.08</v>
      </c>
      <c r="F41" s="756">
        <v>0.08</v>
      </c>
      <c r="G41" s="756">
        <v>7.0000000000000007E-2</v>
      </c>
      <c r="H41" s="756">
        <v>0.01</v>
      </c>
      <c r="I41" s="756">
        <v>1E-3</v>
      </c>
      <c r="J41" s="756">
        <v>1E-3</v>
      </c>
      <c r="K41" s="756">
        <v>1E-3</v>
      </c>
      <c r="L41" s="756">
        <v>1E-3</v>
      </c>
      <c r="M41" s="756">
        <v>1E-3</v>
      </c>
      <c r="N41" s="756">
        <v>1E-3</v>
      </c>
      <c r="O41" s="756">
        <v>1E-3</v>
      </c>
      <c r="P41" s="756">
        <v>1E-3</v>
      </c>
    </row>
    <row r="42" spans="1:16">
      <c r="A42" s="690"/>
      <c r="B42" s="723" t="s">
        <v>953</v>
      </c>
      <c r="C42" s="713"/>
      <c r="D42" s="722" t="s">
        <v>954</v>
      </c>
      <c r="E42" s="720"/>
      <c r="F42" s="720"/>
      <c r="G42" s="720"/>
      <c r="H42" s="720"/>
      <c r="I42" s="720"/>
      <c r="J42" s="720"/>
      <c r="K42" s="720"/>
      <c r="L42" s="720"/>
      <c r="M42" s="720"/>
      <c r="N42" s="720"/>
      <c r="O42" s="720"/>
      <c r="P42" s="766"/>
    </row>
    <row r="43" spans="1:16">
      <c r="A43" s="690"/>
      <c r="B43" s="717" t="s">
        <v>937</v>
      </c>
      <c r="C43" s="713"/>
      <c r="D43" s="714" t="s">
        <v>940</v>
      </c>
      <c r="E43" s="755">
        <v>8480</v>
      </c>
      <c r="F43" s="755">
        <v>4866</v>
      </c>
      <c r="G43" s="755">
        <v>4849</v>
      </c>
      <c r="H43" s="755">
        <v>3010</v>
      </c>
      <c r="I43" s="755">
        <v>2200</v>
      </c>
      <c r="J43" s="755">
        <v>2497</v>
      </c>
      <c r="K43" s="755">
        <v>2247</v>
      </c>
      <c r="L43" s="755">
        <v>1917</v>
      </c>
      <c r="M43" s="755">
        <v>1527</v>
      </c>
      <c r="N43" s="755">
        <v>1844</v>
      </c>
      <c r="O43" s="755">
        <v>2029</v>
      </c>
      <c r="P43" s="755">
        <v>2143</v>
      </c>
    </row>
    <row r="44" spans="1:16">
      <c r="A44" s="690"/>
      <c r="B44" s="716" t="s">
        <v>938</v>
      </c>
      <c r="C44" s="713"/>
      <c r="D44" s="714" t="s">
        <v>941</v>
      </c>
      <c r="E44" s="755">
        <v>10</v>
      </c>
      <c r="F44" s="755">
        <v>3</v>
      </c>
      <c r="G44" s="755">
        <v>3</v>
      </c>
      <c r="H44" s="755">
        <v>-0.1</v>
      </c>
      <c r="I44" s="755">
        <v>-0.1</v>
      </c>
      <c r="J44" s="755">
        <v>-0.1</v>
      </c>
      <c r="K44" s="755">
        <v>-0.1</v>
      </c>
      <c r="L44" s="755">
        <v>-0.1</v>
      </c>
      <c r="M44" s="755">
        <v>-0.1</v>
      </c>
      <c r="N44" s="755">
        <v>-0.1</v>
      </c>
      <c r="O44" s="755">
        <v>-0.1</v>
      </c>
      <c r="P44" s="755">
        <v>-0.1</v>
      </c>
    </row>
    <row r="45" spans="1:16" s="741" customFormat="1">
      <c r="A45" s="737"/>
      <c r="B45" s="742" t="s">
        <v>939</v>
      </c>
      <c r="C45" s="744"/>
      <c r="D45" s="743" t="s">
        <v>942</v>
      </c>
      <c r="E45" s="756">
        <v>0.12</v>
      </c>
      <c r="F45" s="756">
        <v>7.0000000000000007E-2</v>
      </c>
      <c r="G45" s="756">
        <v>0.06</v>
      </c>
      <c r="H45" s="756">
        <v>-0.02</v>
      </c>
      <c r="I45" s="756">
        <v>-0.01</v>
      </c>
      <c r="J45" s="756">
        <v>-0.02</v>
      </c>
      <c r="K45" s="756">
        <v>-0.01</v>
      </c>
      <c r="L45" s="756">
        <v>-0.01</v>
      </c>
      <c r="M45" s="756">
        <v>-1E-3</v>
      </c>
      <c r="N45" s="756">
        <v>-0.01</v>
      </c>
      <c r="O45" s="756">
        <v>-0.01</v>
      </c>
      <c r="P45" s="756">
        <v>-1E-3</v>
      </c>
    </row>
    <row r="46" spans="1:16">
      <c r="A46" s="690"/>
      <c r="B46" s="723" t="s">
        <v>960</v>
      </c>
      <c r="C46" s="713"/>
      <c r="D46" s="722" t="s">
        <v>955</v>
      </c>
      <c r="E46" s="720"/>
      <c r="F46" s="720"/>
      <c r="G46" s="720"/>
      <c r="H46" s="720"/>
      <c r="I46" s="720"/>
      <c r="J46" s="720"/>
      <c r="K46" s="720"/>
      <c r="L46" s="720"/>
      <c r="M46" s="720"/>
      <c r="N46" s="720"/>
      <c r="O46" s="720"/>
      <c r="P46" s="766"/>
    </row>
    <row r="47" spans="1:16">
      <c r="A47" s="690"/>
      <c r="B47" s="717" t="s">
        <v>937</v>
      </c>
      <c r="C47" s="713"/>
      <c r="D47" s="714" t="s">
        <v>940</v>
      </c>
      <c r="E47" s="755">
        <v>448</v>
      </c>
      <c r="F47" s="755">
        <v>793</v>
      </c>
      <c r="G47" s="755">
        <v>1903</v>
      </c>
      <c r="H47" s="755">
        <v>871</v>
      </c>
      <c r="I47" s="755">
        <v>636</v>
      </c>
      <c r="J47" s="755">
        <v>1520</v>
      </c>
      <c r="K47" s="755">
        <v>918</v>
      </c>
      <c r="L47" s="755">
        <v>679</v>
      </c>
      <c r="M47" s="755">
        <v>903</v>
      </c>
      <c r="N47" s="755">
        <v>2276</v>
      </c>
      <c r="O47" s="755">
        <v>2733</v>
      </c>
      <c r="P47" s="755">
        <v>2360</v>
      </c>
    </row>
    <row r="48" spans="1:16">
      <c r="A48" s="690"/>
      <c r="B48" s="716" t="s">
        <v>938</v>
      </c>
      <c r="C48" s="713"/>
      <c r="D48" s="714" t="s">
        <v>941</v>
      </c>
      <c r="E48" s="755">
        <v>0.1</v>
      </c>
      <c r="F48" s="755">
        <v>0.1</v>
      </c>
      <c r="G48" s="755">
        <v>0.1</v>
      </c>
      <c r="H48" s="755">
        <v>-2</v>
      </c>
      <c r="I48" s="755">
        <v>-1</v>
      </c>
      <c r="J48" s="755">
        <v>-2</v>
      </c>
      <c r="K48" s="755">
        <v>-1</v>
      </c>
      <c r="L48" s="755">
        <v>-1</v>
      </c>
      <c r="M48" s="755">
        <v>-1</v>
      </c>
      <c r="N48" s="755">
        <v>-5</v>
      </c>
      <c r="O48" s="755">
        <v>-3</v>
      </c>
      <c r="P48" s="755">
        <v>-6</v>
      </c>
    </row>
    <row r="49" spans="1:16" s="741" customFormat="1">
      <c r="A49" s="745"/>
      <c r="B49" s="742" t="s">
        <v>939</v>
      </c>
      <c r="C49" s="744"/>
      <c r="D49" s="743" t="s">
        <v>942</v>
      </c>
      <c r="E49" s="756">
        <v>0.1</v>
      </c>
      <c r="F49" s="756">
        <v>0.09</v>
      </c>
      <c r="G49" s="756">
        <v>0.04</v>
      </c>
      <c r="H49" s="756">
        <v>-0.23</v>
      </c>
      <c r="I49" s="756">
        <v>-0.21</v>
      </c>
      <c r="J49" s="756">
        <v>-0.16</v>
      </c>
      <c r="K49" s="756">
        <v>-0.12</v>
      </c>
      <c r="L49" s="756">
        <v>-0.16</v>
      </c>
      <c r="M49" s="756">
        <v>-0.12</v>
      </c>
      <c r="N49" s="756">
        <v>-0.24</v>
      </c>
      <c r="O49" s="756">
        <v>-0.28999999999999998</v>
      </c>
      <c r="P49" s="756">
        <v>-0.28000000000000003</v>
      </c>
    </row>
    <row r="50" spans="1:16">
      <c r="A50" s="690"/>
      <c r="B50" s="723" t="s">
        <v>956</v>
      </c>
      <c r="C50" s="713"/>
      <c r="D50" s="722" t="s">
        <v>957</v>
      </c>
      <c r="E50" s="720"/>
      <c r="F50" s="720"/>
      <c r="G50" s="720"/>
      <c r="H50" s="720"/>
      <c r="I50" s="720"/>
      <c r="J50" s="720"/>
      <c r="K50" s="720"/>
      <c r="L50" s="720"/>
      <c r="M50" s="720"/>
      <c r="N50" s="720"/>
      <c r="O50" s="720"/>
      <c r="P50" s="766"/>
    </row>
    <row r="51" spans="1:16">
      <c r="A51" s="690"/>
      <c r="B51" s="717" t="s">
        <v>937</v>
      </c>
      <c r="C51" s="713"/>
      <c r="D51" s="714" t="s">
        <v>940</v>
      </c>
      <c r="E51" s="755">
        <v>4033</v>
      </c>
      <c r="F51" s="755">
        <v>2907</v>
      </c>
      <c r="G51" s="755">
        <v>400</v>
      </c>
      <c r="H51" s="755">
        <v>575</v>
      </c>
      <c r="I51" s="755">
        <v>581</v>
      </c>
      <c r="J51" s="755">
        <v>130</v>
      </c>
      <c r="K51" s="755">
        <v>156</v>
      </c>
      <c r="L51" s="755">
        <v>65</v>
      </c>
      <c r="M51" s="755">
        <v>23</v>
      </c>
      <c r="N51" s="755">
        <v>43</v>
      </c>
      <c r="O51" s="755">
        <v>99</v>
      </c>
      <c r="P51" s="755">
        <v>70</v>
      </c>
    </row>
    <row r="52" spans="1:16">
      <c r="A52" s="690"/>
      <c r="B52" s="716" t="s">
        <v>938</v>
      </c>
      <c r="C52" s="713"/>
      <c r="D52" s="714" t="s">
        <v>941</v>
      </c>
      <c r="E52" s="755">
        <v>4</v>
      </c>
      <c r="F52" s="755">
        <v>4</v>
      </c>
      <c r="G52" s="755">
        <v>0.1</v>
      </c>
      <c r="H52" s="755">
        <v>0.1</v>
      </c>
      <c r="I52" s="755">
        <v>0.1</v>
      </c>
      <c r="J52" s="755">
        <v>0.1</v>
      </c>
      <c r="K52" s="755">
        <v>0.1</v>
      </c>
      <c r="L52" s="755">
        <v>-0.1</v>
      </c>
      <c r="M52" s="755">
        <v>0.1</v>
      </c>
      <c r="N52" s="755">
        <v>0.1</v>
      </c>
      <c r="O52" s="755">
        <v>0.1</v>
      </c>
      <c r="P52" s="755">
        <v>0.1</v>
      </c>
    </row>
    <row r="53" spans="1:16" s="741" customFormat="1">
      <c r="A53" s="745"/>
      <c r="B53" s="746" t="s">
        <v>939</v>
      </c>
      <c r="C53" s="744"/>
      <c r="D53" s="748" t="s">
        <v>942</v>
      </c>
      <c r="E53" s="757">
        <v>0.12</v>
      </c>
      <c r="F53" s="757">
        <v>0.14000000000000001</v>
      </c>
      <c r="G53" s="757">
        <v>0.1</v>
      </c>
      <c r="H53" s="757">
        <v>0.01</v>
      </c>
      <c r="I53" s="757">
        <v>0.03</v>
      </c>
      <c r="J53" s="757">
        <v>0.02</v>
      </c>
      <c r="K53" s="757">
        <v>0.01</v>
      </c>
      <c r="L53" s="757">
        <v>-0.04</v>
      </c>
      <c r="M53" s="757">
        <v>1E-3</v>
      </c>
      <c r="N53" s="757">
        <v>1E-3</v>
      </c>
      <c r="O53" s="757">
        <v>1E-3</v>
      </c>
      <c r="P53" s="757">
        <v>0.01</v>
      </c>
    </row>
    <row r="54" spans="1:16">
      <c r="A54" s="690"/>
      <c r="B54" s="723" t="s">
        <v>959</v>
      </c>
      <c r="C54" s="713"/>
      <c r="D54" s="722" t="s">
        <v>958</v>
      </c>
      <c r="E54" s="720"/>
      <c r="F54" s="720"/>
      <c r="G54" s="720"/>
      <c r="H54" s="720"/>
      <c r="I54" s="720"/>
      <c r="J54" s="720"/>
      <c r="K54" s="720"/>
      <c r="L54" s="720"/>
      <c r="M54" s="720"/>
      <c r="N54" s="720"/>
      <c r="O54" s="720"/>
      <c r="P54" s="766"/>
    </row>
    <row r="55" spans="1:16">
      <c r="A55" s="690"/>
      <c r="B55" s="717" t="s">
        <v>937</v>
      </c>
      <c r="C55" s="713"/>
      <c r="D55" s="714" t="s">
        <v>940</v>
      </c>
      <c r="E55" s="755">
        <v>10957</v>
      </c>
      <c r="F55" s="755">
        <v>5251</v>
      </c>
      <c r="G55" s="755">
        <v>6354</v>
      </c>
      <c r="H55" s="755">
        <v>7032</v>
      </c>
      <c r="I55" s="755">
        <v>5674</v>
      </c>
      <c r="J55" s="755">
        <v>5341</v>
      </c>
      <c r="K55" s="755">
        <v>3468</v>
      </c>
      <c r="L55" s="755">
        <v>7407</v>
      </c>
      <c r="M55" s="755">
        <v>9548</v>
      </c>
      <c r="N55" s="755">
        <v>6466</v>
      </c>
      <c r="O55" s="755">
        <v>6151</v>
      </c>
      <c r="P55" s="755">
        <v>6596</v>
      </c>
    </row>
    <row r="56" spans="1:16">
      <c r="A56" s="690"/>
      <c r="B56" s="716" t="s">
        <v>938</v>
      </c>
      <c r="C56" s="713"/>
      <c r="D56" s="714" t="s">
        <v>941</v>
      </c>
      <c r="E56" s="755">
        <v>19</v>
      </c>
      <c r="F56" s="755">
        <v>15</v>
      </c>
      <c r="G56" s="755">
        <v>20</v>
      </c>
      <c r="H56" s="755">
        <v>23</v>
      </c>
      <c r="I56" s="755">
        <v>28</v>
      </c>
      <c r="J56" s="755">
        <v>33</v>
      </c>
      <c r="K56" s="755">
        <v>37</v>
      </c>
      <c r="L56" s="755">
        <v>39</v>
      </c>
      <c r="M56" s="755">
        <v>35</v>
      </c>
      <c r="N56" s="755">
        <v>32</v>
      </c>
      <c r="O56" s="755">
        <v>17</v>
      </c>
      <c r="P56" s="755">
        <v>36</v>
      </c>
    </row>
    <row r="57" spans="1:16" s="741" customFormat="1">
      <c r="A57" s="749"/>
      <c r="B57" s="742" t="s">
        <v>939</v>
      </c>
      <c r="C57" s="750"/>
      <c r="D57" s="743" t="s">
        <v>942</v>
      </c>
      <c r="E57" s="756">
        <v>0.17</v>
      </c>
      <c r="F57" s="756">
        <v>0.3</v>
      </c>
      <c r="G57" s="756">
        <v>0.31</v>
      </c>
      <c r="H57" s="756">
        <v>0.32</v>
      </c>
      <c r="I57" s="756">
        <v>0.5</v>
      </c>
      <c r="J57" s="756">
        <v>0.62</v>
      </c>
      <c r="K57" s="756">
        <v>1.07</v>
      </c>
      <c r="L57" s="756">
        <v>0.53</v>
      </c>
      <c r="M57" s="756">
        <v>0.37</v>
      </c>
      <c r="N57" s="756">
        <v>0.49</v>
      </c>
      <c r="O57" s="756">
        <v>0.55000000000000004</v>
      </c>
      <c r="P57" s="756">
        <v>0.55000000000000004</v>
      </c>
    </row>
    <row r="59" spans="1:16" ht="16.5" customHeight="1">
      <c r="E59" s="871" t="s">
        <v>1023</v>
      </c>
      <c r="F59" s="871" t="s">
        <v>1024</v>
      </c>
      <c r="G59" s="871" t="s">
        <v>1025</v>
      </c>
      <c r="H59" s="871" t="s">
        <v>1026</v>
      </c>
      <c r="I59" s="871" t="s">
        <v>1027</v>
      </c>
      <c r="J59" s="871" t="s">
        <v>1028</v>
      </c>
      <c r="K59" s="871" t="s">
        <v>1029</v>
      </c>
      <c r="L59" s="871" t="s">
        <v>1030</v>
      </c>
      <c r="M59" s="871" t="s">
        <v>1031</v>
      </c>
      <c r="N59" s="871" t="s">
        <v>1033</v>
      </c>
      <c r="O59" s="874" t="s">
        <v>1032</v>
      </c>
      <c r="P59" s="871" t="s">
        <v>1117</v>
      </c>
    </row>
    <row r="60" spans="1:16">
      <c r="A60" s="703" t="s">
        <v>962</v>
      </c>
      <c r="C60" s="681" t="s">
        <v>963</v>
      </c>
      <c r="E60" s="877"/>
      <c r="F60" s="872"/>
      <c r="G60" s="872"/>
      <c r="H60" s="872"/>
      <c r="I60" s="872"/>
      <c r="J60" s="872"/>
      <c r="K60" s="872"/>
      <c r="L60" s="872"/>
      <c r="M60" s="872"/>
      <c r="N60" s="872"/>
      <c r="O60" s="875"/>
      <c r="P60" s="877"/>
    </row>
    <row r="61" spans="1:16">
      <c r="A61" s="682" t="s">
        <v>933</v>
      </c>
      <c r="B61" s="682"/>
      <c r="C61" s="752" t="s">
        <v>934</v>
      </c>
      <c r="D61" s="684"/>
      <c r="E61" s="878"/>
      <c r="F61" s="873"/>
      <c r="G61" s="873"/>
      <c r="H61" s="873"/>
      <c r="I61" s="873"/>
      <c r="J61" s="873"/>
      <c r="K61" s="873"/>
      <c r="L61" s="873"/>
      <c r="M61" s="873"/>
      <c r="N61" s="873"/>
      <c r="O61" s="876"/>
      <c r="P61" s="878"/>
    </row>
    <row r="62" spans="1:16">
      <c r="A62" s="726" t="s">
        <v>931</v>
      </c>
      <c r="B62" s="727"/>
      <c r="C62" s="728" t="s">
        <v>932</v>
      </c>
      <c r="D62" s="729"/>
      <c r="E62" s="733"/>
      <c r="F62" s="734"/>
      <c r="G62" s="734"/>
      <c r="H62" s="734"/>
      <c r="I62" s="734"/>
      <c r="J62" s="734"/>
      <c r="K62" s="734"/>
      <c r="L62" s="734"/>
      <c r="M62" s="734"/>
      <c r="N62" s="734"/>
      <c r="O62" s="735"/>
      <c r="P62" s="767"/>
    </row>
    <row r="63" spans="1:16">
      <c r="A63" s="690"/>
      <c r="B63" s="730" t="s">
        <v>937</v>
      </c>
      <c r="C63" s="692"/>
      <c r="D63" s="731" t="s">
        <v>940</v>
      </c>
      <c r="E63" s="753">
        <v>39483</v>
      </c>
      <c r="F63" s="753">
        <v>42112</v>
      </c>
      <c r="G63" s="753">
        <v>45522</v>
      </c>
      <c r="H63" s="753">
        <v>48467</v>
      </c>
      <c r="I63" s="753">
        <v>48406</v>
      </c>
      <c r="J63" s="753">
        <v>50557</v>
      </c>
      <c r="K63" s="753">
        <v>51582</v>
      </c>
      <c r="L63" s="753">
        <v>61121</v>
      </c>
      <c r="M63" s="753">
        <v>64068</v>
      </c>
      <c r="N63" s="753">
        <v>71762</v>
      </c>
      <c r="O63" s="753">
        <v>77532</v>
      </c>
      <c r="P63" s="753">
        <v>80287</v>
      </c>
    </row>
    <row r="64" spans="1:16">
      <c r="A64" s="690"/>
      <c r="B64" s="730" t="s">
        <v>938</v>
      </c>
      <c r="C64" s="692"/>
      <c r="D64" s="731" t="s">
        <v>941</v>
      </c>
      <c r="E64" s="753">
        <v>506</v>
      </c>
      <c r="F64" s="753">
        <v>587</v>
      </c>
      <c r="G64" s="753">
        <v>571</v>
      </c>
      <c r="H64" s="753">
        <v>670</v>
      </c>
      <c r="I64" s="753">
        <v>856</v>
      </c>
      <c r="J64" s="753">
        <v>1198</v>
      </c>
      <c r="K64" s="753">
        <v>1187</v>
      </c>
      <c r="L64" s="753">
        <v>683</v>
      </c>
      <c r="M64" s="753">
        <v>636</v>
      </c>
      <c r="N64" s="753">
        <v>2156</v>
      </c>
      <c r="O64" s="753">
        <v>1971</v>
      </c>
      <c r="P64" s="753">
        <v>4231</v>
      </c>
    </row>
    <row r="65" spans="1:16" s="741" customFormat="1">
      <c r="A65" s="737"/>
      <c r="B65" s="738" t="s">
        <v>939</v>
      </c>
      <c r="C65" s="739"/>
      <c r="D65" s="740" t="s">
        <v>942</v>
      </c>
      <c r="E65" s="754">
        <v>1.28</v>
      </c>
      <c r="F65" s="754">
        <v>1.39</v>
      </c>
      <c r="G65" s="754">
        <v>1.25</v>
      </c>
      <c r="H65" s="754">
        <v>1.38</v>
      </c>
      <c r="I65" s="754">
        <v>1.76</v>
      </c>
      <c r="J65" s="754">
        <v>2.37</v>
      </c>
      <c r="K65" s="754">
        <v>2.2999999999999998</v>
      </c>
      <c r="L65" s="754">
        <v>1.1100000000000001</v>
      </c>
      <c r="M65" s="754">
        <v>0.99</v>
      </c>
      <c r="N65" s="754">
        <v>3</v>
      </c>
      <c r="O65" s="754">
        <v>5.07</v>
      </c>
      <c r="P65" s="754">
        <v>5.27</v>
      </c>
    </row>
    <row r="66" spans="1:16">
      <c r="A66" s="690"/>
      <c r="B66" s="718" t="s">
        <v>936</v>
      </c>
      <c r="C66" s="692"/>
      <c r="D66" s="719" t="s">
        <v>935</v>
      </c>
      <c r="E66" s="720"/>
      <c r="F66" s="720"/>
      <c r="G66" s="720"/>
      <c r="H66" s="720"/>
      <c r="I66" s="720"/>
      <c r="J66" s="720"/>
      <c r="K66" s="720"/>
      <c r="L66" s="720"/>
      <c r="M66" s="720"/>
      <c r="N66" s="720"/>
      <c r="O66" s="720"/>
      <c r="P66" s="766"/>
    </row>
    <row r="67" spans="1:16">
      <c r="A67" s="690"/>
      <c r="B67" s="716" t="s">
        <v>937</v>
      </c>
      <c r="C67" s="692"/>
      <c r="D67" s="714" t="s">
        <v>940</v>
      </c>
      <c r="E67" s="755">
        <v>17193</v>
      </c>
      <c r="F67" s="755">
        <v>20467</v>
      </c>
      <c r="G67" s="755">
        <v>23149</v>
      </c>
      <c r="H67" s="755">
        <v>24636</v>
      </c>
      <c r="I67" s="755">
        <v>24247</v>
      </c>
      <c r="J67" s="755">
        <v>27590</v>
      </c>
      <c r="K67" s="755">
        <v>28337</v>
      </c>
      <c r="L67" s="755">
        <v>31060</v>
      </c>
      <c r="M67" s="755">
        <v>30402</v>
      </c>
      <c r="N67" s="755">
        <v>35270</v>
      </c>
      <c r="O67" s="755">
        <v>37076</v>
      </c>
      <c r="P67" s="755">
        <v>37255</v>
      </c>
    </row>
    <row r="68" spans="1:16">
      <c r="A68" s="690"/>
      <c r="B68" s="716" t="s">
        <v>938</v>
      </c>
      <c r="C68" s="692"/>
      <c r="D68" s="714" t="s">
        <v>941</v>
      </c>
      <c r="E68" s="755">
        <v>271</v>
      </c>
      <c r="F68" s="755">
        <v>304</v>
      </c>
      <c r="G68" s="755">
        <v>338</v>
      </c>
      <c r="H68" s="755">
        <v>421</v>
      </c>
      <c r="I68" s="755">
        <v>508</v>
      </c>
      <c r="J68" s="755">
        <v>765</v>
      </c>
      <c r="K68" s="755">
        <v>749</v>
      </c>
      <c r="L68" s="755">
        <v>443</v>
      </c>
      <c r="M68" s="755">
        <v>392</v>
      </c>
      <c r="N68" s="755">
        <v>1227</v>
      </c>
      <c r="O68" s="755">
        <v>1056</v>
      </c>
      <c r="P68" s="755">
        <v>2177</v>
      </c>
    </row>
    <row r="69" spans="1:16" s="741" customFormat="1">
      <c r="A69" s="737"/>
      <c r="B69" s="742" t="s">
        <v>939</v>
      </c>
      <c r="C69" s="739"/>
      <c r="D69" s="743" t="s">
        <v>942</v>
      </c>
      <c r="E69" s="756">
        <v>1.58</v>
      </c>
      <c r="F69" s="756">
        <v>1.49</v>
      </c>
      <c r="G69" s="756">
        <v>1.46</v>
      </c>
      <c r="H69" s="756">
        <v>1.71</v>
      </c>
      <c r="I69" s="756">
        <v>2.09</v>
      </c>
      <c r="J69" s="756">
        <v>2.77</v>
      </c>
      <c r="K69" s="756">
        <v>2.64</v>
      </c>
      <c r="L69" s="756">
        <v>1.42</v>
      </c>
      <c r="M69" s="756">
        <v>1.29</v>
      </c>
      <c r="N69" s="756">
        <v>3.47</v>
      </c>
      <c r="O69" s="756">
        <v>5.68</v>
      </c>
      <c r="P69" s="756">
        <v>5.84</v>
      </c>
    </row>
    <row r="70" spans="1:16">
      <c r="A70" s="690"/>
      <c r="B70" s="721" t="s">
        <v>943</v>
      </c>
      <c r="C70" s="713"/>
      <c r="D70" s="722" t="s">
        <v>944</v>
      </c>
      <c r="E70" s="720"/>
      <c r="F70" s="720"/>
      <c r="G70" s="720"/>
      <c r="H70" s="720"/>
      <c r="I70" s="720"/>
      <c r="J70" s="720"/>
      <c r="K70" s="720"/>
      <c r="L70" s="720"/>
      <c r="M70" s="720"/>
      <c r="N70" s="720"/>
      <c r="O70" s="720"/>
      <c r="P70" s="766"/>
    </row>
    <row r="71" spans="1:16">
      <c r="A71" s="690"/>
      <c r="B71" s="717" t="s">
        <v>937</v>
      </c>
      <c r="C71" s="692"/>
      <c r="D71" s="715" t="s">
        <v>940</v>
      </c>
      <c r="E71" s="755">
        <v>12953</v>
      </c>
      <c r="F71" s="755">
        <v>12272</v>
      </c>
      <c r="G71" s="755">
        <v>12659</v>
      </c>
      <c r="H71" s="755">
        <v>12385</v>
      </c>
      <c r="I71" s="755">
        <v>12222</v>
      </c>
      <c r="J71" s="755">
        <v>11776</v>
      </c>
      <c r="K71" s="755">
        <v>10944</v>
      </c>
      <c r="L71" s="755">
        <v>15083</v>
      </c>
      <c r="M71" s="755">
        <v>15441</v>
      </c>
      <c r="N71" s="755">
        <v>13716</v>
      </c>
      <c r="O71" s="755">
        <v>15164</v>
      </c>
      <c r="P71" s="755">
        <v>16476</v>
      </c>
    </row>
    <row r="72" spans="1:16">
      <c r="A72" s="690"/>
      <c r="B72" s="716" t="s">
        <v>938</v>
      </c>
      <c r="C72" s="692"/>
      <c r="D72" s="714" t="s">
        <v>941</v>
      </c>
      <c r="E72" s="755">
        <v>147</v>
      </c>
      <c r="F72" s="755">
        <v>197</v>
      </c>
      <c r="G72" s="755">
        <v>169</v>
      </c>
      <c r="H72" s="755">
        <v>163</v>
      </c>
      <c r="I72" s="755">
        <v>185</v>
      </c>
      <c r="J72" s="755">
        <v>186</v>
      </c>
      <c r="K72" s="755">
        <v>5</v>
      </c>
      <c r="L72" s="755">
        <v>164</v>
      </c>
      <c r="M72" s="755">
        <v>161</v>
      </c>
      <c r="N72" s="755">
        <v>278</v>
      </c>
      <c r="O72" s="755">
        <v>227</v>
      </c>
      <c r="P72" s="755">
        <v>541</v>
      </c>
    </row>
    <row r="73" spans="1:16" s="741" customFormat="1">
      <c r="A73" s="737"/>
      <c r="B73" s="742" t="s">
        <v>939</v>
      </c>
      <c r="C73" s="739"/>
      <c r="D73" s="743" t="s">
        <v>942</v>
      </c>
      <c r="E73" s="756">
        <v>1.1399999999999999</v>
      </c>
      <c r="F73" s="756">
        <v>1.6</v>
      </c>
      <c r="G73" s="756">
        <v>1.33</v>
      </c>
      <c r="H73" s="756">
        <v>1.31</v>
      </c>
      <c r="I73" s="756">
        <v>1.52</v>
      </c>
      <c r="J73" s="756">
        <v>1.58</v>
      </c>
      <c r="K73" s="756">
        <v>0.04</v>
      </c>
      <c r="L73" s="756">
        <v>1.0900000000000001</v>
      </c>
      <c r="M73" s="756">
        <v>1.04</v>
      </c>
      <c r="N73" s="756">
        <v>2.02</v>
      </c>
      <c r="O73" s="756">
        <v>2.99</v>
      </c>
      <c r="P73" s="756">
        <v>3.28</v>
      </c>
    </row>
    <row r="74" spans="1:16">
      <c r="A74" s="690"/>
      <c r="B74" s="723" t="s">
        <v>357</v>
      </c>
      <c r="C74" s="713"/>
      <c r="D74" s="722" t="s">
        <v>945</v>
      </c>
      <c r="E74" s="720"/>
      <c r="F74" s="720"/>
      <c r="G74" s="720"/>
      <c r="H74" s="720"/>
      <c r="I74" s="720"/>
      <c r="J74" s="720"/>
      <c r="K74" s="720"/>
      <c r="L74" s="720"/>
      <c r="M74" s="720"/>
      <c r="N74" s="720"/>
      <c r="O74" s="720"/>
      <c r="P74" s="766"/>
    </row>
    <row r="75" spans="1:16">
      <c r="A75" s="690"/>
      <c r="B75" s="717" t="s">
        <v>937</v>
      </c>
      <c r="C75" s="713"/>
      <c r="D75" s="714" t="s">
        <v>940</v>
      </c>
      <c r="E75" s="755">
        <v>353</v>
      </c>
      <c r="F75" s="755">
        <v>371</v>
      </c>
      <c r="G75" s="755">
        <v>295</v>
      </c>
      <c r="H75" s="755">
        <v>223</v>
      </c>
      <c r="I75" s="755">
        <v>283</v>
      </c>
      <c r="J75" s="755">
        <v>356</v>
      </c>
      <c r="K75" s="755">
        <v>379</v>
      </c>
      <c r="L75" s="755">
        <v>367</v>
      </c>
      <c r="M75" s="755">
        <v>371</v>
      </c>
      <c r="N75" s="755">
        <v>632</v>
      </c>
      <c r="O75" s="755">
        <v>646</v>
      </c>
      <c r="P75" s="755">
        <v>580</v>
      </c>
    </row>
    <row r="76" spans="1:16">
      <c r="A76" s="690"/>
      <c r="B76" s="716" t="s">
        <v>938</v>
      </c>
      <c r="C76" s="713"/>
      <c r="D76" s="714" t="s">
        <v>941</v>
      </c>
      <c r="E76" s="755">
        <v>5</v>
      </c>
      <c r="F76" s="755">
        <v>5</v>
      </c>
      <c r="G76" s="755">
        <v>4</v>
      </c>
      <c r="H76" s="755">
        <v>3</v>
      </c>
      <c r="I76" s="755">
        <v>4</v>
      </c>
      <c r="J76" s="755">
        <v>3</v>
      </c>
      <c r="K76" s="755">
        <v>83</v>
      </c>
      <c r="L76" s="755">
        <v>-0.1</v>
      </c>
      <c r="M76" s="755">
        <v>-0.1</v>
      </c>
      <c r="N76" s="755">
        <v>7</v>
      </c>
      <c r="O76" s="755">
        <v>10</v>
      </c>
      <c r="P76" s="755">
        <v>20</v>
      </c>
    </row>
    <row r="77" spans="1:16" s="741" customFormat="1">
      <c r="A77" s="737"/>
      <c r="B77" s="742" t="s">
        <v>939</v>
      </c>
      <c r="C77" s="744"/>
      <c r="D77" s="743" t="s">
        <v>942</v>
      </c>
      <c r="E77" s="756">
        <v>1.49</v>
      </c>
      <c r="F77" s="756">
        <v>1.6</v>
      </c>
      <c r="G77" s="756">
        <v>1.36</v>
      </c>
      <c r="H77" s="756">
        <v>1.57</v>
      </c>
      <c r="I77" s="756">
        <v>1.55</v>
      </c>
      <c r="J77" s="756">
        <v>1.1000000000000001</v>
      </c>
      <c r="K77" s="756">
        <v>22.02</v>
      </c>
      <c r="L77" s="756">
        <v>-0.12</v>
      </c>
      <c r="M77" s="756">
        <v>-0.25</v>
      </c>
      <c r="N77" s="756">
        <v>1.1200000000000001</v>
      </c>
      <c r="O77" s="756">
        <v>3.22</v>
      </c>
      <c r="P77" s="756">
        <v>3.48</v>
      </c>
    </row>
    <row r="78" spans="1:16">
      <c r="A78" s="690"/>
      <c r="B78" s="723" t="s">
        <v>947</v>
      </c>
      <c r="C78" s="713"/>
      <c r="D78" s="722" t="s">
        <v>946</v>
      </c>
      <c r="E78" s="720"/>
      <c r="F78" s="720"/>
      <c r="G78" s="720"/>
      <c r="H78" s="720"/>
      <c r="I78" s="720"/>
      <c r="J78" s="720"/>
      <c r="K78" s="720"/>
      <c r="L78" s="720"/>
      <c r="M78" s="720"/>
      <c r="N78" s="720"/>
      <c r="O78" s="720"/>
      <c r="P78" s="766"/>
    </row>
    <row r="79" spans="1:16">
      <c r="A79" s="690"/>
      <c r="B79" s="717" t="s">
        <v>937</v>
      </c>
      <c r="C79" s="713"/>
      <c r="D79" s="714" t="s">
        <v>940</v>
      </c>
      <c r="E79" s="755">
        <v>12</v>
      </c>
      <c r="F79" s="755">
        <v>31</v>
      </c>
      <c r="G79" s="755">
        <v>5</v>
      </c>
      <c r="H79" s="755">
        <v>1</v>
      </c>
      <c r="I79" s="755" t="s">
        <v>228</v>
      </c>
      <c r="J79" s="755" t="s">
        <v>228</v>
      </c>
      <c r="K79" s="755" t="s">
        <v>228</v>
      </c>
      <c r="L79" s="755" t="s">
        <v>228</v>
      </c>
      <c r="M79" s="755" t="s">
        <v>228</v>
      </c>
      <c r="N79" s="755" t="s">
        <v>228</v>
      </c>
      <c r="O79" s="755" t="s">
        <v>228</v>
      </c>
      <c r="P79" s="755" t="s">
        <v>228</v>
      </c>
    </row>
    <row r="80" spans="1:16">
      <c r="A80" s="690"/>
      <c r="B80" s="716" t="s">
        <v>938</v>
      </c>
      <c r="C80" s="713"/>
      <c r="D80" s="714" t="s">
        <v>941</v>
      </c>
      <c r="E80" s="755">
        <v>0.1</v>
      </c>
      <c r="F80" s="755">
        <v>-0.1</v>
      </c>
      <c r="G80" s="755">
        <v>-0.1</v>
      </c>
      <c r="H80" s="755">
        <v>0.1</v>
      </c>
      <c r="I80" s="755" t="s">
        <v>228</v>
      </c>
      <c r="J80" s="755" t="s">
        <v>228</v>
      </c>
      <c r="K80" s="755" t="s">
        <v>228</v>
      </c>
      <c r="L80" s="755" t="s">
        <v>228</v>
      </c>
      <c r="M80" s="755" t="s">
        <v>228</v>
      </c>
      <c r="N80" s="755" t="s">
        <v>228</v>
      </c>
      <c r="O80" s="755" t="s">
        <v>228</v>
      </c>
      <c r="P80" s="755" t="s">
        <v>228</v>
      </c>
    </row>
    <row r="81" spans="1:16" s="741" customFormat="1">
      <c r="A81" s="745"/>
      <c r="B81" s="742" t="s">
        <v>939</v>
      </c>
      <c r="C81" s="744"/>
      <c r="D81" s="743" t="s">
        <v>942</v>
      </c>
      <c r="E81" s="756">
        <v>0.03</v>
      </c>
      <c r="F81" s="756">
        <v>-1E-3</v>
      </c>
      <c r="G81" s="756">
        <v>-0.03</v>
      </c>
      <c r="H81" s="756">
        <v>1E-3</v>
      </c>
      <c r="I81" s="756" t="s">
        <v>228</v>
      </c>
      <c r="J81" s="756" t="s">
        <v>228</v>
      </c>
      <c r="K81" s="756" t="s">
        <v>228</v>
      </c>
      <c r="L81" s="756" t="s">
        <v>228</v>
      </c>
      <c r="M81" s="756" t="s">
        <v>228</v>
      </c>
      <c r="N81" s="756" t="s">
        <v>228</v>
      </c>
      <c r="O81" s="756" t="s">
        <v>228</v>
      </c>
      <c r="P81" s="756" t="s">
        <v>228</v>
      </c>
    </row>
    <row r="82" spans="1:16">
      <c r="A82" s="690"/>
      <c r="B82" s="751" t="s">
        <v>1041</v>
      </c>
      <c r="C82" s="713"/>
      <c r="D82" s="722" t="s">
        <v>948</v>
      </c>
      <c r="E82" s="720"/>
      <c r="F82" s="720"/>
      <c r="G82" s="720"/>
      <c r="H82" s="720"/>
      <c r="I82" s="720"/>
      <c r="J82" s="720"/>
      <c r="K82" s="720"/>
      <c r="L82" s="720"/>
      <c r="M82" s="720"/>
      <c r="N82" s="720"/>
      <c r="O82" s="720"/>
      <c r="P82" s="766"/>
    </row>
    <row r="83" spans="1:16">
      <c r="A83" s="690"/>
      <c r="B83" s="717" t="s">
        <v>937</v>
      </c>
      <c r="C83" s="713"/>
      <c r="D83" s="714" t="s">
        <v>940</v>
      </c>
      <c r="E83" s="755">
        <v>5826</v>
      </c>
      <c r="F83" s="755">
        <v>5735</v>
      </c>
      <c r="G83" s="755">
        <v>6724</v>
      </c>
      <c r="H83" s="755">
        <v>7810</v>
      </c>
      <c r="I83" s="755">
        <v>8409</v>
      </c>
      <c r="J83" s="755">
        <v>6033</v>
      </c>
      <c r="K83" s="755">
        <v>6033</v>
      </c>
      <c r="L83" s="755">
        <v>9229</v>
      </c>
      <c r="M83" s="755">
        <v>13812</v>
      </c>
      <c r="N83" s="755">
        <v>16583</v>
      </c>
      <c r="O83" s="755">
        <v>18871</v>
      </c>
      <c r="P83" s="755">
        <v>19399</v>
      </c>
    </row>
    <row r="84" spans="1:16">
      <c r="A84" s="690"/>
      <c r="B84" s="716" t="s">
        <v>938</v>
      </c>
      <c r="C84" s="713"/>
      <c r="D84" s="714" t="s">
        <v>941</v>
      </c>
      <c r="E84" s="755">
        <v>19</v>
      </c>
      <c r="F84" s="755">
        <v>24</v>
      </c>
      <c r="G84" s="755">
        <v>30</v>
      </c>
      <c r="H84" s="755">
        <v>48</v>
      </c>
      <c r="I84" s="755">
        <v>91</v>
      </c>
      <c r="J84" s="755">
        <v>99</v>
      </c>
      <c r="K84" s="755">
        <v>83</v>
      </c>
      <c r="L84" s="755">
        <v>18</v>
      </c>
      <c r="M84" s="755">
        <v>23</v>
      </c>
      <c r="N84" s="755">
        <v>467</v>
      </c>
      <c r="O84" s="755">
        <v>484</v>
      </c>
      <c r="P84" s="755">
        <v>1022</v>
      </c>
    </row>
    <row r="85" spans="1:16" s="741" customFormat="1">
      <c r="A85" s="745"/>
      <c r="B85" s="746" t="s">
        <v>939</v>
      </c>
      <c r="C85" s="747"/>
      <c r="D85" s="748" t="s">
        <v>942</v>
      </c>
      <c r="E85" s="757">
        <v>0.33</v>
      </c>
      <c r="F85" s="757">
        <v>0.41</v>
      </c>
      <c r="G85" s="757">
        <v>0.44</v>
      </c>
      <c r="H85" s="757">
        <v>0.62</v>
      </c>
      <c r="I85" s="757">
        <v>1.0900000000000001</v>
      </c>
      <c r="J85" s="757">
        <v>1.65</v>
      </c>
      <c r="K85" s="757">
        <v>1.38</v>
      </c>
      <c r="L85" s="757">
        <v>0.2</v>
      </c>
      <c r="M85" s="757">
        <v>0.16</v>
      </c>
      <c r="N85" s="757">
        <v>2.82</v>
      </c>
      <c r="O85" s="757">
        <v>5.1100000000000003</v>
      </c>
      <c r="P85" s="757">
        <v>5.27</v>
      </c>
    </row>
    <row r="86" spans="1:16">
      <c r="A86" s="726" t="s">
        <v>949</v>
      </c>
      <c r="B86" s="727"/>
      <c r="C86" s="728" t="s">
        <v>950</v>
      </c>
      <c r="D86" s="729"/>
      <c r="E86" s="733"/>
      <c r="F86" s="734"/>
      <c r="G86" s="734"/>
      <c r="H86" s="734"/>
      <c r="I86" s="734"/>
      <c r="J86" s="734"/>
      <c r="K86" s="734"/>
      <c r="L86" s="734"/>
      <c r="M86" s="734"/>
      <c r="N86" s="734"/>
      <c r="O86" s="735"/>
      <c r="P86" s="767"/>
    </row>
    <row r="87" spans="1:16">
      <c r="A87" s="690"/>
      <c r="B87" s="730" t="s">
        <v>937</v>
      </c>
      <c r="C87" s="692"/>
      <c r="D87" s="731" t="s">
        <v>940</v>
      </c>
      <c r="E87" s="753">
        <v>39710</v>
      </c>
      <c r="F87" s="753">
        <v>42207</v>
      </c>
      <c r="G87" s="753">
        <v>45408</v>
      </c>
      <c r="H87" s="753">
        <v>48655</v>
      </c>
      <c r="I87" s="753">
        <v>48427</v>
      </c>
      <c r="J87" s="753">
        <v>51226</v>
      </c>
      <c r="K87" s="753">
        <v>51702</v>
      </c>
      <c r="L87" s="753">
        <v>61203</v>
      </c>
      <c r="M87" s="753">
        <v>65222</v>
      </c>
      <c r="N87" s="753">
        <v>74311</v>
      </c>
      <c r="O87" s="753">
        <v>80458</v>
      </c>
      <c r="P87" s="753">
        <v>82862</v>
      </c>
    </row>
    <row r="88" spans="1:16">
      <c r="A88" s="690"/>
      <c r="B88" s="730" t="s">
        <v>938</v>
      </c>
      <c r="C88" s="692"/>
      <c r="D88" s="731" t="s">
        <v>941</v>
      </c>
      <c r="E88" s="753">
        <v>210</v>
      </c>
      <c r="F88" s="753">
        <v>240</v>
      </c>
      <c r="G88" s="753">
        <v>302</v>
      </c>
      <c r="H88" s="753">
        <v>462</v>
      </c>
      <c r="I88" s="753">
        <v>642</v>
      </c>
      <c r="J88" s="753">
        <v>1002</v>
      </c>
      <c r="K88" s="753">
        <v>970</v>
      </c>
      <c r="L88" s="753">
        <v>316</v>
      </c>
      <c r="M88" s="753">
        <v>201</v>
      </c>
      <c r="N88" s="753">
        <v>1740</v>
      </c>
      <c r="O88" s="753">
        <v>1764</v>
      </c>
      <c r="P88" s="753">
        <v>3843</v>
      </c>
    </row>
    <row r="89" spans="1:16" s="741" customFormat="1">
      <c r="A89" s="737"/>
      <c r="B89" s="738" t="s">
        <v>939</v>
      </c>
      <c r="C89" s="739"/>
      <c r="D89" s="740" t="s">
        <v>942</v>
      </c>
      <c r="E89" s="754">
        <v>0.53</v>
      </c>
      <c r="F89" s="754">
        <v>0.56000000000000005</v>
      </c>
      <c r="G89" s="754">
        <v>0.66</v>
      </c>
      <c r="H89" s="754">
        <v>0.95</v>
      </c>
      <c r="I89" s="754">
        <v>1.32</v>
      </c>
      <c r="J89" s="754">
        <v>1.95</v>
      </c>
      <c r="K89" s="754">
        <v>1.87</v>
      </c>
      <c r="L89" s="754">
        <v>0.51</v>
      </c>
      <c r="M89" s="754">
        <v>0.3</v>
      </c>
      <c r="N89" s="754">
        <v>2.34</v>
      </c>
      <c r="O89" s="754">
        <v>4.37</v>
      </c>
      <c r="P89" s="754">
        <v>4.63</v>
      </c>
    </row>
    <row r="90" spans="1:16">
      <c r="A90" s="690"/>
      <c r="B90" s="718" t="s">
        <v>951</v>
      </c>
      <c r="C90" s="692"/>
      <c r="D90" s="719" t="s">
        <v>116</v>
      </c>
      <c r="E90" s="720"/>
      <c r="F90" s="720"/>
      <c r="G90" s="720"/>
      <c r="H90" s="720"/>
      <c r="I90" s="720"/>
      <c r="J90" s="720"/>
      <c r="K90" s="720"/>
      <c r="L90" s="720"/>
      <c r="M90" s="720"/>
      <c r="N90" s="720"/>
      <c r="O90" s="720"/>
      <c r="P90" s="766"/>
    </row>
    <row r="91" spans="1:16">
      <c r="A91" s="690"/>
      <c r="B91" s="716" t="s">
        <v>937</v>
      </c>
      <c r="C91" s="692"/>
      <c r="D91" s="714" t="s">
        <v>940</v>
      </c>
      <c r="E91" s="755">
        <v>15002</v>
      </c>
      <c r="F91" s="755">
        <v>16954</v>
      </c>
      <c r="G91" s="755">
        <v>20434</v>
      </c>
      <c r="H91" s="755">
        <v>23572</v>
      </c>
      <c r="I91" s="755">
        <v>24040</v>
      </c>
      <c r="J91" s="755">
        <v>24977</v>
      </c>
      <c r="K91" s="755">
        <v>26801</v>
      </c>
      <c r="L91" s="755">
        <v>30449</v>
      </c>
      <c r="M91" s="755">
        <v>29152</v>
      </c>
      <c r="N91" s="755">
        <v>35503</v>
      </c>
      <c r="O91" s="755">
        <v>38292</v>
      </c>
      <c r="P91" s="755">
        <v>38803</v>
      </c>
    </row>
    <row r="92" spans="1:16">
      <c r="A92" s="690"/>
      <c r="B92" s="716" t="s">
        <v>938</v>
      </c>
      <c r="C92" s="692"/>
      <c r="D92" s="714" t="s">
        <v>941</v>
      </c>
      <c r="E92" s="755">
        <v>50</v>
      </c>
      <c r="F92" s="755">
        <v>64</v>
      </c>
      <c r="G92" s="755">
        <v>110</v>
      </c>
      <c r="H92" s="755">
        <v>187</v>
      </c>
      <c r="I92" s="755">
        <v>270</v>
      </c>
      <c r="J92" s="755">
        <v>445</v>
      </c>
      <c r="K92" s="755">
        <v>447</v>
      </c>
      <c r="L92" s="755">
        <v>110</v>
      </c>
      <c r="M92" s="755">
        <v>33</v>
      </c>
      <c r="N92" s="755">
        <v>802</v>
      </c>
      <c r="O92" s="755">
        <v>797</v>
      </c>
      <c r="P92" s="755">
        <v>1670</v>
      </c>
    </row>
    <row r="93" spans="1:16" s="741" customFormat="1">
      <c r="A93" s="737"/>
      <c r="B93" s="742" t="s">
        <v>939</v>
      </c>
      <c r="C93" s="739"/>
      <c r="D93" s="743" t="s">
        <v>942</v>
      </c>
      <c r="E93" s="756">
        <v>0.33</v>
      </c>
      <c r="F93" s="756">
        <v>0.38</v>
      </c>
      <c r="G93" s="756">
        <v>0.53</v>
      </c>
      <c r="H93" s="756">
        <v>0.79</v>
      </c>
      <c r="I93" s="756">
        <v>1.1200000000000001</v>
      </c>
      <c r="J93" s="756">
        <v>1.78</v>
      </c>
      <c r="K93" s="756">
        <v>1.67</v>
      </c>
      <c r="L93" s="756">
        <v>0.36</v>
      </c>
      <c r="M93" s="756">
        <v>0.11</v>
      </c>
      <c r="N93" s="756">
        <v>2.2599999999999998</v>
      </c>
      <c r="O93" s="756">
        <v>4.1500000000000004</v>
      </c>
      <c r="P93" s="756">
        <v>4.3</v>
      </c>
    </row>
    <row r="94" spans="1:16">
      <c r="A94" s="690"/>
      <c r="B94" s="721" t="s">
        <v>961</v>
      </c>
      <c r="C94" s="713"/>
      <c r="D94" s="722" t="s">
        <v>952</v>
      </c>
      <c r="E94" s="720"/>
      <c r="F94" s="720"/>
      <c r="G94" s="720"/>
      <c r="H94" s="720"/>
      <c r="I94" s="720"/>
      <c r="J94" s="720"/>
      <c r="K94" s="720"/>
      <c r="L94" s="720"/>
      <c r="M94" s="720"/>
      <c r="N94" s="720"/>
      <c r="O94" s="720"/>
      <c r="P94" s="766"/>
    </row>
    <row r="95" spans="1:16">
      <c r="A95" s="690"/>
      <c r="B95" s="717" t="s">
        <v>937</v>
      </c>
      <c r="C95" s="692"/>
      <c r="D95" s="715" t="s">
        <v>940</v>
      </c>
      <c r="E95" s="755">
        <v>4097</v>
      </c>
      <c r="F95" s="755">
        <v>6025</v>
      </c>
      <c r="G95" s="755">
        <v>4571</v>
      </c>
      <c r="H95" s="755">
        <v>4775</v>
      </c>
      <c r="I95" s="755">
        <v>5379</v>
      </c>
      <c r="J95" s="755">
        <v>6427</v>
      </c>
      <c r="K95" s="755">
        <v>6329</v>
      </c>
      <c r="L95" s="755">
        <v>6217</v>
      </c>
      <c r="M95" s="755">
        <v>6612</v>
      </c>
      <c r="N95" s="755">
        <v>7140</v>
      </c>
      <c r="O95" s="755">
        <v>8802</v>
      </c>
      <c r="P95" s="755">
        <v>9596</v>
      </c>
    </row>
    <row r="96" spans="1:16">
      <c r="A96" s="690"/>
      <c r="B96" s="716" t="s">
        <v>938</v>
      </c>
      <c r="C96" s="692"/>
      <c r="D96" s="714" t="s">
        <v>941</v>
      </c>
      <c r="E96" s="755">
        <v>17</v>
      </c>
      <c r="F96" s="755">
        <v>19</v>
      </c>
      <c r="G96" s="755">
        <v>25</v>
      </c>
      <c r="H96" s="755">
        <v>44</v>
      </c>
      <c r="I96" s="755">
        <v>64</v>
      </c>
      <c r="J96" s="755">
        <v>128</v>
      </c>
      <c r="K96" s="755">
        <v>119</v>
      </c>
      <c r="L96" s="755">
        <v>25</v>
      </c>
      <c r="M96" s="755">
        <v>11</v>
      </c>
      <c r="N96" s="755">
        <v>201</v>
      </c>
      <c r="O96" s="755">
        <v>222</v>
      </c>
      <c r="P96" s="755">
        <v>500</v>
      </c>
    </row>
    <row r="97" spans="1:16" s="741" customFormat="1">
      <c r="A97" s="737"/>
      <c r="B97" s="742" t="s">
        <v>939</v>
      </c>
      <c r="C97" s="739"/>
      <c r="D97" s="743" t="s">
        <v>942</v>
      </c>
      <c r="E97" s="756">
        <v>0.43</v>
      </c>
      <c r="F97" s="756">
        <v>0.32</v>
      </c>
      <c r="G97" s="756">
        <v>0.56000000000000005</v>
      </c>
      <c r="H97" s="756">
        <v>0.92</v>
      </c>
      <c r="I97" s="756">
        <v>1.2</v>
      </c>
      <c r="J97" s="756">
        <v>1.99</v>
      </c>
      <c r="K97" s="756">
        <v>1.88</v>
      </c>
      <c r="L97" s="756">
        <v>0.4</v>
      </c>
      <c r="M97" s="756">
        <v>0.17</v>
      </c>
      <c r="N97" s="756">
        <v>2.82</v>
      </c>
      <c r="O97" s="756">
        <v>5.03</v>
      </c>
      <c r="P97" s="756">
        <v>5.21</v>
      </c>
    </row>
    <row r="98" spans="1:16">
      <c r="A98" s="690"/>
      <c r="B98" s="723" t="s">
        <v>953</v>
      </c>
      <c r="C98" s="713"/>
      <c r="D98" s="722" t="s">
        <v>954</v>
      </c>
      <c r="E98" s="720"/>
      <c r="F98" s="720"/>
      <c r="G98" s="720"/>
      <c r="H98" s="720"/>
      <c r="I98" s="720"/>
      <c r="J98" s="720"/>
      <c r="K98" s="720"/>
      <c r="L98" s="720"/>
      <c r="M98" s="720"/>
      <c r="N98" s="720"/>
      <c r="O98" s="720"/>
      <c r="P98" s="766"/>
    </row>
    <row r="99" spans="1:16">
      <c r="A99" s="690"/>
      <c r="B99" s="717" t="s">
        <v>937</v>
      </c>
      <c r="C99" s="713"/>
      <c r="D99" s="714" t="s">
        <v>940</v>
      </c>
      <c r="E99" s="755">
        <v>768</v>
      </c>
      <c r="F99" s="755">
        <v>885</v>
      </c>
      <c r="G99" s="755">
        <v>688</v>
      </c>
      <c r="H99" s="755">
        <v>399</v>
      </c>
      <c r="I99" s="755">
        <v>336</v>
      </c>
      <c r="J99" s="755">
        <v>540</v>
      </c>
      <c r="K99" s="755">
        <v>418</v>
      </c>
      <c r="L99" s="755">
        <v>404</v>
      </c>
      <c r="M99" s="755">
        <v>494</v>
      </c>
      <c r="N99" s="755">
        <v>544</v>
      </c>
      <c r="O99" s="755">
        <v>393</v>
      </c>
      <c r="P99" s="755">
        <v>327</v>
      </c>
    </row>
    <row r="100" spans="1:16">
      <c r="A100" s="690"/>
      <c r="B100" s="716" t="s">
        <v>938</v>
      </c>
      <c r="C100" s="713"/>
      <c r="D100" s="714" t="s">
        <v>941</v>
      </c>
      <c r="E100" s="755">
        <v>2</v>
      </c>
      <c r="F100" s="755">
        <v>3</v>
      </c>
      <c r="G100" s="755">
        <v>3</v>
      </c>
      <c r="H100" s="755">
        <v>2</v>
      </c>
      <c r="I100" s="755">
        <v>4</v>
      </c>
      <c r="J100" s="755">
        <v>10</v>
      </c>
      <c r="K100" s="755">
        <v>7</v>
      </c>
      <c r="L100" s="755">
        <v>1</v>
      </c>
      <c r="M100" s="755">
        <v>0.1</v>
      </c>
      <c r="N100" s="755">
        <v>14</v>
      </c>
      <c r="O100" s="755">
        <v>10</v>
      </c>
      <c r="P100" s="755">
        <v>15</v>
      </c>
    </row>
    <row r="101" spans="1:16" s="741" customFormat="1">
      <c r="A101" s="737"/>
      <c r="B101" s="742" t="s">
        <v>939</v>
      </c>
      <c r="C101" s="744"/>
      <c r="D101" s="743" t="s">
        <v>942</v>
      </c>
      <c r="E101" s="756">
        <v>0.32</v>
      </c>
      <c r="F101" s="756">
        <v>0.35</v>
      </c>
      <c r="G101" s="756">
        <v>0.53</v>
      </c>
      <c r="H101" s="756">
        <v>0.74</v>
      </c>
      <c r="I101" s="756">
        <v>1.28</v>
      </c>
      <c r="J101" s="756">
        <v>1.92</v>
      </c>
      <c r="K101" s="756">
        <v>1.71</v>
      </c>
      <c r="L101" s="756">
        <v>0.4</v>
      </c>
      <c r="M101" s="756">
        <v>0.19</v>
      </c>
      <c r="N101" s="756">
        <v>2.69</v>
      </c>
      <c r="O101" s="756">
        <v>5.09</v>
      </c>
      <c r="P101" s="756">
        <v>4.7300000000000004</v>
      </c>
    </row>
    <row r="102" spans="1:16">
      <c r="A102" s="690"/>
      <c r="B102" s="723" t="s">
        <v>960</v>
      </c>
      <c r="C102" s="713"/>
      <c r="D102" s="722" t="s">
        <v>955</v>
      </c>
      <c r="E102" s="720"/>
      <c r="F102" s="720"/>
      <c r="G102" s="720"/>
      <c r="H102" s="720"/>
      <c r="I102" s="720"/>
      <c r="J102" s="720"/>
      <c r="K102" s="720"/>
      <c r="L102" s="720"/>
      <c r="M102" s="720"/>
      <c r="N102" s="720"/>
      <c r="O102" s="720"/>
      <c r="P102" s="766"/>
    </row>
    <row r="103" spans="1:16">
      <c r="A103" s="690"/>
      <c r="B103" s="717" t="s">
        <v>937</v>
      </c>
      <c r="C103" s="713"/>
      <c r="D103" s="714" t="s">
        <v>940</v>
      </c>
      <c r="E103" s="755">
        <v>7122</v>
      </c>
      <c r="F103" s="755">
        <v>9570</v>
      </c>
      <c r="G103" s="755">
        <v>8711</v>
      </c>
      <c r="H103" s="755">
        <v>8372</v>
      </c>
      <c r="I103" s="755">
        <v>7978</v>
      </c>
      <c r="J103" s="755">
        <v>7092</v>
      </c>
      <c r="K103" s="755">
        <v>6950</v>
      </c>
      <c r="L103" s="755">
        <v>11515</v>
      </c>
      <c r="M103" s="755">
        <v>14814</v>
      </c>
      <c r="N103" s="755">
        <v>12722</v>
      </c>
      <c r="O103" s="755">
        <v>15757</v>
      </c>
      <c r="P103" s="755">
        <v>18606</v>
      </c>
    </row>
    <row r="104" spans="1:16">
      <c r="A104" s="690"/>
      <c r="B104" s="716" t="s">
        <v>938</v>
      </c>
      <c r="C104" s="713"/>
      <c r="D104" s="714" t="s">
        <v>941</v>
      </c>
      <c r="E104" s="755">
        <v>10</v>
      </c>
      <c r="F104" s="755">
        <v>13</v>
      </c>
      <c r="G104" s="755">
        <v>27</v>
      </c>
      <c r="H104" s="755">
        <v>52</v>
      </c>
      <c r="I104" s="755">
        <v>102</v>
      </c>
      <c r="J104" s="755">
        <v>160</v>
      </c>
      <c r="K104" s="755">
        <v>146</v>
      </c>
      <c r="L104" s="755">
        <v>27</v>
      </c>
      <c r="M104" s="755">
        <v>14</v>
      </c>
      <c r="N104" s="755">
        <v>356</v>
      </c>
      <c r="O104" s="755">
        <v>416</v>
      </c>
      <c r="P104" s="755">
        <v>1010</v>
      </c>
    </row>
    <row r="105" spans="1:16" s="741" customFormat="1">
      <c r="A105" s="745"/>
      <c r="B105" s="742" t="s">
        <v>939</v>
      </c>
      <c r="C105" s="744"/>
      <c r="D105" s="743" t="s">
        <v>942</v>
      </c>
      <c r="E105" s="756">
        <v>0.14000000000000001</v>
      </c>
      <c r="F105" s="756">
        <v>0.14000000000000001</v>
      </c>
      <c r="G105" s="756">
        <v>0.31</v>
      </c>
      <c r="H105" s="756">
        <v>0.62</v>
      </c>
      <c r="I105" s="756">
        <v>1.28</v>
      </c>
      <c r="J105" s="756">
        <v>2.2599999999999998</v>
      </c>
      <c r="K105" s="756">
        <v>2.11</v>
      </c>
      <c r="L105" s="756">
        <v>0.23</v>
      </c>
      <c r="M105" s="756">
        <v>0.09</v>
      </c>
      <c r="N105" s="756">
        <v>2.8</v>
      </c>
      <c r="O105" s="756">
        <v>5.27</v>
      </c>
      <c r="P105" s="756">
        <v>5.43</v>
      </c>
    </row>
    <row r="106" spans="1:16">
      <c r="A106" s="690"/>
      <c r="B106" s="723" t="s">
        <v>956</v>
      </c>
      <c r="C106" s="713"/>
      <c r="D106" s="722" t="s">
        <v>957</v>
      </c>
      <c r="E106" s="720"/>
      <c r="F106" s="720"/>
      <c r="G106" s="720"/>
      <c r="H106" s="720"/>
      <c r="I106" s="720"/>
      <c r="J106" s="720"/>
      <c r="K106" s="720"/>
      <c r="L106" s="720"/>
      <c r="M106" s="720"/>
      <c r="N106" s="720"/>
      <c r="O106" s="720"/>
      <c r="P106" s="766"/>
    </row>
    <row r="107" spans="1:16">
      <c r="A107" s="690"/>
      <c r="B107" s="717" t="s">
        <v>937</v>
      </c>
      <c r="C107" s="713"/>
      <c r="D107" s="714" t="s">
        <v>940</v>
      </c>
      <c r="E107" s="755">
        <v>2534</v>
      </c>
      <c r="F107" s="755">
        <v>556</v>
      </c>
      <c r="G107" s="755">
        <v>648</v>
      </c>
      <c r="H107" s="755">
        <v>906</v>
      </c>
      <c r="I107" s="755">
        <v>716</v>
      </c>
      <c r="J107" s="755">
        <v>621</v>
      </c>
      <c r="K107" s="755">
        <v>864</v>
      </c>
      <c r="L107" s="755">
        <v>448</v>
      </c>
      <c r="M107" s="755">
        <v>198</v>
      </c>
      <c r="N107" s="755">
        <v>247</v>
      </c>
      <c r="O107" s="755">
        <v>260</v>
      </c>
      <c r="P107" s="755">
        <v>256</v>
      </c>
    </row>
    <row r="108" spans="1:16">
      <c r="A108" s="690"/>
      <c r="B108" s="716" t="s">
        <v>938</v>
      </c>
      <c r="C108" s="713"/>
      <c r="D108" s="714" t="s">
        <v>941</v>
      </c>
      <c r="E108" s="755">
        <v>2</v>
      </c>
      <c r="F108" s="755">
        <v>0.1</v>
      </c>
      <c r="G108" s="755">
        <v>0.1</v>
      </c>
      <c r="H108" s="755">
        <v>1</v>
      </c>
      <c r="I108" s="755">
        <v>2</v>
      </c>
      <c r="J108" s="755">
        <v>3</v>
      </c>
      <c r="K108" s="755">
        <v>3</v>
      </c>
      <c r="L108" s="755">
        <v>0.1</v>
      </c>
      <c r="M108" s="755">
        <v>0.1</v>
      </c>
      <c r="N108" s="755">
        <v>3</v>
      </c>
      <c r="O108" s="755">
        <v>5</v>
      </c>
      <c r="P108" s="755">
        <v>10</v>
      </c>
    </row>
    <row r="109" spans="1:16" s="741" customFormat="1">
      <c r="A109" s="745"/>
      <c r="B109" s="746" t="s">
        <v>939</v>
      </c>
      <c r="C109" s="744"/>
      <c r="D109" s="748" t="s">
        <v>942</v>
      </c>
      <c r="E109" s="757">
        <v>0.09</v>
      </c>
      <c r="F109" s="757">
        <v>0.13</v>
      </c>
      <c r="G109" s="757">
        <v>0.13</v>
      </c>
      <c r="H109" s="757">
        <v>0.18</v>
      </c>
      <c r="I109" s="757">
        <v>0.41</v>
      </c>
      <c r="J109" s="757">
        <v>0.57999999999999996</v>
      </c>
      <c r="K109" s="757">
        <v>0.42</v>
      </c>
      <c r="L109" s="757">
        <v>0.13</v>
      </c>
      <c r="M109" s="757">
        <v>0.03</v>
      </c>
      <c r="N109" s="757">
        <v>1.32</v>
      </c>
      <c r="O109" s="757">
        <v>3.96</v>
      </c>
      <c r="P109" s="757">
        <v>4.22</v>
      </c>
    </row>
    <row r="110" spans="1:16">
      <c r="A110" s="690"/>
      <c r="B110" s="723" t="s">
        <v>959</v>
      </c>
      <c r="C110" s="713"/>
      <c r="D110" s="722" t="s">
        <v>958</v>
      </c>
      <c r="E110" s="720"/>
      <c r="F110" s="720"/>
      <c r="G110" s="720"/>
      <c r="H110" s="720"/>
      <c r="I110" s="720"/>
      <c r="J110" s="720"/>
      <c r="K110" s="720"/>
      <c r="L110" s="720"/>
      <c r="M110" s="720"/>
      <c r="N110" s="720"/>
      <c r="O110" s="720"/>
      <c r="P110" s="766"/>
    </row>
    <row r="111" spans="1:16">
      <c r="A111" s="690"/>
      <c r="B111" s="717" t="s">
        <v>937</v>
      </c>
      <c r="C111" s="713"/>
      <c r="D111" s="714" t="s">
        <v>940</v>
      </c>
      <c r="E111" s="755">
        <v>3338</v>
      </c>
      <c r="F111" s="755">
        <v>2550</v>
      </c>
      <c r="G111" s="755">
        <v>3428</v>
      </c>
      <c r="H111" s="755">
        <v>2716</v>
      </c>
      <c r="I111" s="755">
        <v>3671</v>
      </c>
      <c r="J111" s="755">
        <v>4282</v>
      </c>
      <c r="K111" s="755">
        <v>4569</v>
      </c>
      <c r="L111" s="755">
        <v>7232</v>
      </c>
      <c r="M111" s="755">
        <v>5911</v>
      </c>
      <c r="N111" s="755">
        <v>6759</v>
      </c>
      <c r="O111" s="755">
        <v>7267</v>
      </c>
      <c r="P111" s="755">
        <v>7245</v>
      </c>
    </row>
    <row r="112" spans="1:16">
      <c r="A112" s="690"/>
      <c r="B112" s="716" t="s">
        <v>938</v>
      </c>
      <c r="C112" s="713"/>
      <c r="D112" s="714" t="s">
        <v>941</v>
      </c>
      <c r="E112" s="755">
        <v>87</v>
      </c>
      <c r="F112" s="755">
        <v>77</v>
      </c>
      <c r="G112" s="755">
        <v>66</v>
      </c>
      <c r="H112" s="755">
        <v>73</v>
      </c>
      <c r="I112" s="755">
        <v>99</v>
      </c>
      <c r="J112" s="755">
        <v>134</v>
      </c>
      <c r="K112" s="755">
        <v>132</v>
      </c>
      <c r="L112" s="755">
        <v>119</v>
      </c>
      <c r="M112" s="755">
        <v>115</v>
      </c>
      <c r="N112" s="755">
        <v>180</v>
      </c>
      <c r="O112" s="755">
        <v>123</v>
      </c>
      <c r="P112" s="755">
        <v>251</v>
      </c>
    </row>
    <row r="113" spans="1:16" s="741" customFormat="1">
      <c r="A113" s="749"/>
      <c r="B113" s="742" t="s">
        <v>939</v>
      </c>
      <c r="C113" s="750"/>
      <c r="D113" s="743" t="s">
        <v>942</v>
      </c>
      <c r="E113" s="756">
        <v>2.62</v>
      </c>
      <c r="F113" s="756">
        <v>3.03</v>
      </c>
      <c r="G113" s="756">
        <v>1.92</v>
      </c>
      <c r="H113" s="756">
        <v>2.7</v>
      </c>
      <c r="I113" s="756">
        <v>2.72</v>
      </c>
      <c r="J113" s="756">
        <v>3.14</v>
      </c>
      <c r="K113" s="756">
        <v>2.91</v>
      </c>
      <c r="L113" s="756">
        <v>1.65</v>
      </c>
      <c r="M113" s="756">
        <v>1.94</v>
      </c>
      <c r="N113" s="756">
        <v>2.67</v>
      </c>
      <c r="O113" s="756">
        <v>3.38</v>
      </c>
      <c r="P113" s="756">
        <v>3.47</v>
      </c>
    </row>
  </sheetData>
  <sheetProtection algorithmName="SHA-512" hashValue="kvrxQvK2pw1APNLgQsrxrrKBCx0hF5DyKN2AUEnD372JZeDTR5IuUtvfzOK+mvWw6ftXe+GnqZgnTnzRLNntuw==" saltValue="+5cbh3UgEvQxAM00SHNxDg==" spinCount="100000" sheet="1" scenarios="1"/>
  <mergeCells count="24">
    <mergeCell ref="P3:P5"/>
    <mergeCell ref="P59:P61"/>
    <mergeCell ref="E59:E61"/>
    <mergeCell ref="F59:F61"/>
    <mergeCell ref="G59:G61"/>
    <mergeCell ref="H59:H61"/>
    <mergeCell ref="I59:I61"/>
    <mergeCell ref="O3:O5"/>
    <mergeCell ref="J3:J5"/>
    <mergeCell ref="K3:K5"/>
    <mergeCell ref="L3:L5"/>
    <mergeCell ref="M3:M5"/>
    <mergeCell ref="N3:N5"/>
    <mergeCell ref="J59:J61"/>
    <mergeCell ref="K59:K61"/>
    <mergeCell ref="L59:L61"/>
    <mergeCell ref="M59:M61"/>
    <mergeCell ref="O59:O61"/>
    <mergeCell ref="N59:N61"/>
    <mergeCell ref="E3:E5"/>
    <mergeCell ref="F3:F5"/>
    <mergeCell ref="G3:G5"/>
    <mergeCell ref="H3:H5"/>
    <mergeCell ref="I3:I5"/>
  </mergeCells>
  <phoneticPr fontId="4"/>
  <conditionalFormatting sqref="A1:XFD1048576">
    <cfRule type="expression" dxfId="24" priority="1">
      <formula>CELL("protect",A1)=0</formula>
    </cfRule>
  </conditionalFormatting>
  <hyperlinks>
    <hyperlink ref="P1" location="CONTENTS!A1" display="⇒CONTENTS" xr:uid="{00000000-0004-0000-0A00-000000000000}"/>
  </hyperlinks>
  <pageMargins left="0.70866141732283472" right="0.70866141732283472" top="0.74803149606299213" bottom="0.74803149606299213" header="0.31496062992125984" footer="0.31496062992125984"/>
  <pageSetup paperSize="8" scale="65" orientation="portrait" horizontalDpi="1200" verticalDpi="1200" r:id="rId1"/>
  <headerFooter>
    <oddFooter>&amp;L&amp;Z&amp;F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AT113"/>
  <sheetViews>
    <sheetView zoomScale="85" zoomScaleNormal="85" workbookViewId="0"/>
  </sheetViews>
  <sheetFormatPr defaultColWidth="9" defaultRowHeight="16.5"/>
  <cols>
    <col min="1" max="1" width="1.625" style="676" customWidth="1"/>
    <col min="2" max="2" width="17.125" style="676" customWidth="1"/>
    <col min="3" max="3" width="1.625" style="676" customWidth="1"/>
    <col min="4" max="4" width="18.125" style="676" customWidth="1"/>
    <col min="5" max="47" width="10.625" style="676" customWidth="1"/>
    <col min="48" max="16384" width="9" style="676"/>
  </cols>
  <sheetData>
    <row r="1" spans="1:46" s="194" customFormat="1" ht="16.5" customHeight="1">
      <c r="A1" s="270" t="s">
        <v>1001</v>
      </c>
      <c r="N1" s="408"/>
      <c r="O1" s="408"/>
      <c r="P1" s="408" t="s">
        <v>241</v>
      </c>
      <c r="U1" s="42"/>
      <c r="V1" s="42"/>
      <c r="W1" s="42"/>
      <c r="X1" s="42"/>
      <c r="Y1" s="42"/>
      <c r="Z1" s="42"/>
      <c r="AA1" s="42"/>
      <c r="AB1" s="112"/>
      <c r="AC1" s="112"/>
      <c r="AD1" s="112"/>
      <c r="AE1" s="112"/>
      <c r="AF1" s="112"/>
      <c r="AG1" s="112"/>
      <c r="AH1" s="112"/>
      <c r="AI1" s="112"/>
      <c r="AJ1" s="112"/>
      <c r="AK1" s="112"/>
      <c r="AL1" s="112"/>
      <c r="AM1" s="112"/>
      <c r="AN1" s="112"/>
      <c r="AO1" s="112"/>
      <c r="AP1" s="112"/>
      <c r="AQ1" s="112"/>
      <c r="AR1" s="112"/>
      <c r="AS1" s="112"/>
      <c r="AT1" s="112"/>
    </row>
    <row r="2" spans="1:46" ht="15.75" customHeight="1">
      <c r="A2" s="270" t="s">
        <v>1003</v>
      </c>
      <c r="N2" s="677"/>
      <c r="O2" s="677"/>
      <c r="P2" s="677" t="s">
        <v>457</v>
      </c>
      <c r="Q2" s="678"/>
      <c r="R2" s="678"/>
      <c r="S2" s="678"/>
      <c r="T2" s="678"/>
      <c r="U2" s="679"/>
      <c r="V2" s="679"/>
      <c r="W2" s="679"/>
      <c r="X2" s="679"/>
      <c r="Y2" s="679"/>
      <c r="Z2" s="679"/>
      <c r="AA2" s="679"/>
      <c r="AB2" s="680"/>
      <c r="AC2" s="680"/>
      <c r="AD2" s="680"/>
      <c r="AE2" s="680"/>
      <c r="AF2" s="680"/>
      <c r="AG2" s="680"/>
      <c r="AH2" s="680"/>
      <c r="AI2" s="680"/>
      <c r="AJ2" s="680"/>
      <c r="AK2" s="680"/>
      <c r="AL2" s="680"/>
      <c r="AM2" s="680"/>
      <c r="AN2" s="680"/>
      <c r="AO2" s="680"/>
      <c r="AP2" s="680"/>
      <c r="AQ2" s="680"/>
      <c r="AR2" s="680"/>
      <c r="AS2" s="680"/>
      <c r="AT2" s="680"/>
    </row>
    <row r="3" spans="1:46" ht="16.5" customHeight="1">
      <c r="E3" s="871" t="s">
        <v>1023</v>
      </c>
      <c r="F3" s="871" t="s">
        <v>1024</v>
      </c>
      <c r="G3" s="871" t="s">
        <v>1025</v>
      </c>
      <c r="H3" s="871" t="s">
        <v>1026</v>
      </c>
      <c r="I3" s="871" t="s">
        <v>1027</v>
      </c>
      <c r="J3" s="871" t="s">
        <v>1028</v>
      </c>
      <c r="K3" s="871" t="s">
        <v>1029</v>
      </c>
      <c r="L3" s="871" t="s">
        <v>1030</v>
      </c>
      <c r="M3" s="871" t="s">
        <v>1031</v>
      </c>
      <c r="N3" s="871" t="s">
        <v>1033</v>
      </c>
      <c r="O3" s="874" t="s">
        <v>1032</v>
      </c>
      <c r="P3" s="871" t="s">
        <v>1102</v>
      </c>
    </row>
    <row r="4" spans="1:46">
      <c r="A4" s="703" t="s">
        <v>929</v>
      </c>
      <c r="C4" s="681" t="s">
        <v>930</v>
      </c>
      <c r="E4" s="877"/>
      <c r="F4" s="872"/>
      <c r="G4" s="872"/>
      <c r="H4" s="872"/>
      <c r="I4" s="872"/>
      <c r="J4" s="872"/>
      <c r="K4" s="872"/>
      <c r="L4" s="872"/>
      <c r="M4" s="872"/>
      <c r="N4" s="872"/>
      <c r="O4" s="875"/>
      <c r="P4" s="872"/>
    </row>
    <row r="5" spans="1:46">
      <c r="A5" s="682" t="s">
        <v>967</v>
      </c>
      <c r="B5" s="682"/>
      <c r="C5" s="724" t="s">
        <v>966</v>
      </c>
      <c r="D5" s="684"/>
      <c r="E5" s="878"/>
      <c r="F5" s="873"/>
      <c r="G5" s="873"/>
      <c r="H5" s="873"/>
      <c r="I5" s="873"/>
      <c r="J5" s="873"/>
      <c r="K5" s="873"/>
      <c r="L5" s="873"/>
      <c r="M5" s="873"/>
      <c r="N5" s="873"/>
      <c r="O5" s="876"/>
      <c r="P5" s="873"/>
    </row>
    <row r="6" spans="1:46">
      <c r="A6" s="726" t="s">
        <v>931</v>
      </c>
      <c r="B6" s="727"/>
      <c r="C6" s="728" t="s">
        <v>932</v>
      </c>
      <c r="D6" s="729"/>
      <c r="E6" s="733"/>
      <c r="F6" s="734"/>
      <c r="G6" s="734"/>
      <c r="H6" s="734"/>
      <c r="I6" s="734"/>
      <c r="J6" s="734"/>
      <c r="K6" s="734"/>
      <c r="L6" s="734"/>
      <c r="M6" s="734"/>
      <c r="N6" s="734"/>
      <c r="O6" s="735"/>
      <c r="P6" s="735"/>
    </row>
    <row r="7" spans="1:46">
      <c r="A7" s="690"/>
      <c r="B7" s="730" t="s">
        <v>937</v>
      </c>
      <c r="C7" s="692"/>
      <c r="D7" s="731" t="s">
        <v>940</v>
      </c>
      <c r="E7" s="753">
        <v>150530</v>
      </c>
      <c r="F7" s="753">
        <v>97740</v>
      </c>
      <c r="G7" s="753">
        <v>100989</v>
      </c>
      <c r="H7" s="753">
        <v>100593</v>
      </c>
      <c r="I7" s="753">
        <v>102288</v>
      </c>
      <c r="J7" s="753">
        <v>105894</v>
      </c>
      <c r="K7" s="753">
        <v>107729</v>
      </c>
      <c r="L7" s="753">
        <v>120959</v>
      </c>
      <c r="M7" s="753">
        <v>126977</v>
      </c>
      <c r="N7" s="753">
        <v>115947</v>
      </c>
      <c r="O7" s="753">
        <v>113932</v>
      </c>
      <c r="P7" s="753">
        <v>113027</v>
      </c>
    </row>
    <row r="8" spans="1:46">
      <c r="A8" s="690"/>
      <c r="B8" s="730" t="s">
        <v>938</v>
      </c>
      <c r="C8" s="692"/>
      <c r="D8" s="731" t="s">
        <v>941</v>
      </c>
      <c r="E8" s="753">
        <v>747</v>
      </c>
      <c r="F8" s="753">
        <v>683</v>
      </c>
      <c r="G8" s="753">
        <v>647</v>
      </c>
      <c r="H8" s="753">
        <v>566</v>
      </c>
      <c r="I8" s="753">
        <v>522</v>
      </c>
      <c r="J8" s="753">
        <v>503</v>
      </c>
      <c r="K8" s="753">
        <v>464</v>
      </c>
      <c r="L8" s="753">
        <v>475</v>
      </c>
      <c r="M8" s="753">
        <v>504</v>
      </c>
      <c r="N8" s="753">
        <v>501</v>
      </c>
      <c r="O8" s="753">
        <v>251</v>
      </c>
      <c r="P8" s="753">
        <v>521</v>
      </c>
    </row>
    <row r="9" spans="1:46" s="741" customFormat="1">
      <c r="A9" s="737"/>
      <c r="B9" s="738" t="s">
        <v>939</v>
      </c>
      <c r="C9" s="739"/>
      <c r="D9" s="740" t="s">
        <v>942</v>
      </c>
      <c r="E9" s="754">
        <v>0.49</v>
      </c>
      <c r="F9" s="754">
        <v>0.69</v>
      </c>
      <c r="G9" s="754">
        <v>0.64</v>
      </c>
      <c r="H9" s="754">
        <v>0.56000000000000005</v>
      </c>
      <c r="I9" s="754">
        <v>0.51</v>
      </c>
      <c r="J9" s="754">
        <v>0.47</v>
      </c>
      <c r="K9" s="754">
        <v>0.43</v>
      </c>
      <c r="L9" s="754">
        <v>0.39</v>
      </c>
      <c r="M9" s="754">
        <v>0.39</v>
      </c>
      <c r="N9" s="754">
        <v>0.43</v>
      </c>
      <c r="O9" s="754">
        <v>0.44</v>
      </c>
      <c r="P9" s="754">
        <v>0.46</v>
      </c>
    </row>
    <row r="10" spans="1:46">
      <c r="A10" s="690"/>
      <c r="B10" s="718" t="s">
        <v>936</v>
      </c>
      <c r="C10" s="692"/>
      <c r="D10" s="719" t="s">
        <v>935</v>
      </c>
      <c r="E10" s="720"/>
      <c r="F10" s="720"/>
      <c r="G10" s="720"/>
      <c r="H10" s="720"/>
      <c r="I10" s="720"/>
      <c r="J10" s="720"/>
      <c r="K10" s="720"/>
      <c r="L10" s="720"/>
      <c r="M10" s="720"/>
      <c r="N10" s="720"/>
      <c r="O10" s="720"/>
      <c r="P10" s="766"/>
    </row>
    <row r="11" spans="1:46">
      <c r="A11" s="690"/>
      <c r="B11" s="716" t="s">
        <v>937</v>
      </c>
      <c r="C11" s="692"/>
      <c r="D11" s="714" t="s">
        <v>940</v>
      </c>
      <c r="E11" s="755">
        <v>72355</v>
      </c>
      <c r="F11" s="755">
        <v>48742</v>
      </c>
      <c r="G11" s="755">
        <v>47188</v>
      </c>
      <c r="H11" s="755">
        <v>46540</v>
      </c>
      <c r="I11" s="755">
        <v>46264</v>
      </c>
      <c r="J11" s="755">
        <v>47085</v>
      </c>
      <c r="K11" s="755">
        <v>48949</v>
      </c>
      <c r="L11" s="755">
        <v>53859</v>
      </c>
      <c r="M11" s="755">
        <v>52282</v>
      </c>
      <c r="N11" s="755">
        <v>52341</v>
      </c>
      <c r="O11" s="755">
        <v>53156</v>
      </c>
      <c r="P11" s="755">
        <v>54121</v>
      </c>
    </row>
    <row r="12" spans="1:46">
      <c r="A12" s="690"/>
      <c r="B12" s="716" t="s">
        <v>938</v>
      </c>
      <c r="C12" s="692"/>
      <c r="D12" s="714" t="s">
        <v>941</v>
      </c>
      <c r="E12" s="755">
        <v>540</v>
      </c>
      <c r="F12" s="755">
        <v>504</v>
      </c>
      <c r="G12" s="755">
        <v>466</v>
      </c>
      <c r="H12" s="755">
        <v>403</v>
      </c>
      <c r="I12" s="755">
        <v>378</v>
      </c>
      <c r="J12" s="755">
        <v>368</v>
      </c>
      <c r="K12" s="755">
        <v>369</v>
      </c>
      <c r="L12" s="755">
        <v>386</v>
      </c>
      <c r="M12" s="755">
        <v>382</v>
      </c>
      <c r="N12" s="755">
        <v>387</v>
      </c>
      <c r="O12" s="755">
        <v>194</v>
      </c>
      <c r="P12" s="755">
        <v>402</v>
      </c>
    </row>
    <row r="13" spans="1:46" s="741" customFormat="1">
      <c r="A13" s="737"/>
      <c r="B13" s="742" t="s">
        <v>939</v>
      </c>
      <c r="C13" s="739"/>
      <c r="D13" s="743" t="s">
        <v>942</v>
      </c>
      <c r="E13" s="756">
        <v>0.74</v>
      </c>
      <c r="F13" s="756">
        <v>1.03</v>
      </c>
      <c r="G13" s="756">
        <v>0.98</v>
      </c>
      <c r="H13" s="756">
        <v>0.86</v>
      </c>
      <c r="I13" s="756">
        <v>0.81</v>
      </c>
      <c r="J13" s="756">
        <v>0.78</v>
      </c>
      <c r="K13" s="756">
        <v>0.75</v>
      </c>
      <c r="L13" s="756">
        <v>0.71</v>
      </c>
      <c r="M13" s="756">
        <v>0.73</v>
      </c>
      <c r="N13" s="756">
        <v>0.74</v>
      </c>
      <c r="O13" s="756">
        <v>0.73</v>
      </c>
      <c r="P13" s="756">
        <v>0.74</v>
      </c>
    </row>
    <row r="14" spans="1:46">
      <c r="A14" s="690"/>
      <c r="B14" s="721" t="s">
        <v>943</v>
      </c>
      <c r="C14" s="713"/>
      <c r="D14" s="722" t="s">
        <v>944</v>
      </c>
      <c r="E14" s="720"/>
      <c r="F14" s="720"/>
      <c r="G14" s="720"/>
      <c r="H14" s="720"/>
      <c r="I14" s="720"/>
      <c r="J14" s="720"/>
      <c r="K14" s="720"/>
      <c r="L14" s="720"/>
      <c r="M14" s="720"/>
      <c r="N14" s="720"/>
      <c r="O14" s="720"/>
      <c r="P14" s="766"/>
    </row>
    <row r="15" spans="1:46">
      <c r="A15" s="690"/>
      <c r="B15" s="717" t="s">
        <v>937</v>
      </c>
      <c r="C15" s="692"/>
      <c r="D15" s="715" t="s">
        <v>940</v>
      </c>
      <c r="E15" s="755">
        <v>48392</v>
      </c>
      <c r="F15" s="755">
        <v>30243</v>
      </c>
      <c r="G15" s="755">
        <v>24427</v>
      </c>
      <c r="H15" s="755">
        <v>19267</v>
      </c>
      <c r="I15" s="755">
        <v>20057</v>
      </c>
      <c r="J15" s="755">
        <v>19315</v>
      </c>
      <c r="K15" s="755">
        <v>17599</v>
      </c>
      <c r="L15" s="755">
        <v>25022</v>
      </c>
      <c r="M15" s="755">
        <v>27385</v>
      </c>
      <c r="N15" s="755">
        <v>26650</v>
      </c>
      <c r="O15" s="755">
        <v>26126</v>
      </c>
      <c r="P15" s="755">
        <v>23942</v>
      </c>
    </row>
    <row r="16" spans="1:46">
      <c r="A16" s="690"/>
      <c r="B16" s="716" t="s">
        <v>938</v>
      </c>
      <c r="C16" s="692"/>
      <c r="D16" s="714" t="s">
        <v>941</v>
      </c>
      <c r="E16" s="755">
        <v>164</v>
      </c>
      <c r="F16" s="755">
        <v>138</v>
      </c>
      <c r="G16" s="755">
        <v>122</v>
      </c>
      <c r="H16" s="755">
        <v>99</v>
      </c>
      <c r="I16" s="755">
        <v>85</v>
      </c>
      <c r="J16" s="755">
        <v>100</v>
      </c>
      <c r="K16" s="755">
        <v>75</v>
      </c>
      <c r="L16" s="755">
        <v>66</v>
      </c>
      <c r="M16" s="755">
        <v>99</v>
      </c>
      <c r="N16" s="755">
        <v>93</v>
      </c>
      <c r="O16" s="755">
        <v>47</v>
      </c>
      <c r="P16" s="755">
        <v>100</v>
      </c>
    </row>
    <row r="17" spans="1:16" s="741" customFormat="1">
      <c r="A17" s="737"/>
      <c r="B17" s="742" t="s">
        <v>939</v>
      </c>
      <c r="C17" s="739"/>
      <c r="D17" s="743" t="s">
        <v>942</v>
      </c>
      <c r="E17" s="756">
        <v>0.34</v>
      </c>
      <c r="F17" s="756">
        <v>0.45</v>
      </c>
      <c r="G17" s="756">
        <v>0.5</v>
      </c>
      <c r="H17" s="756">
        <v>0.51</v>
      </c>
      <c r="I17" s="756">
        <v>0.42</v>
      </c>
      <c r="J17" s="756">
        <v>0.51</v>
      </c>
      <c r="K17" s="756">
        <v>0.42</v>
      </c>
      <c r="L17" s="756">
        <v>0.26</v>
      </c>
      <c r="M17" s="756">
        <v>0.36</v>
      </c>
      <c r="N17" s="756">
        <v>0.34</v>
      </c>
      <c r="O17" s="756">
        <v>0.36</v>
      </c>
      <c r="P17" s="756">
        <v>0.41</v>
      </c>
    </row>
    <row r="18" spans="1:16">
      <c r="A18" s="690"/>
      <c r="B18" s="723" t="s">
        <v>357</v>
      </c>
      <c r="C18" s="713"/>
      <c r="D18" s="722" t="s">
        <v>945</v>
      </c>
      <c r="E18" s="720"/>
      <c r="F18" s="720"/>
      <c r="G18" s="720"/>
      <c r="H18" s="720"/>
      <c r="I18" s="720"/>
      <c r="J18" s="720"/>
      <c r="K18" s="720"/>
      <c r="L18" s="720"/>
      <c r="M18" s="720"/>
      <c r="N18" s="720"/>
      <c r="O18" s="720"/>
      <c r="P18" s="766"/>
    </row>
    <row r="19" spans="1:16">
      <c r="A19" s="690"/>
      <c r="B19" s="717" t="s">
        <v>937</v>
      </c>
      <c r="C19" s="713"/>
      <c r="D19" s="714" t="s">
        <v>940</v>
      </c>
      <c r="E19" s="755">
        <v>10049</v>
      </c>
      <c r="F19" s="755">
        <v>128</v>
      </c>
      <c r="G19" s="755">
        <v>94</v>
      </c>
      <c r="H19" s="755">
        <v>28</v>
      </c>
      <c r="I19" s="755">
        <v>35</v>
      </c>
      <c r="J19" s="755">
        <v>22</v>
      </c>
      <c r="K19" s="755">
        <v>259</v>
      </c>
      <c r="L19" s="755">
        <v>404</v>
      </c>
      <c r="M19" s="755">
        <v>2482</v>
      </c>
      <c r="N19" s="755">
        <v>3917</v>
      </c>
      <c r="O19" s="755">
        <v>4653</v>
      </c>
      <c r="P19" s="755">
        <v>5247</v>
      </c>
    </row>
    <row r="20" spans="1:16">
      <c r="A20" s="690"/>
      <c r="B20" s="716" t="s">
        <v>938</v>
      </c>
      <c r="C20" s="713"/>
      <c r="D20" s="714" t="s">
        <v>941</v>
      </c>
      <c r="E20" s="755">
        <v>6</v>
      </c>
      <c r="F20" s="755">
        <v>0.1</v>
      </c>
      <c r="G20" s="755">
        <v>0.1</v>
      </c>
      <c r="H20" s="755">
        <v>0.1</v>
      </c>
      <c r="I20" s="755">
        <v>0.1</v>
      </c>
      <c r="J20" s="755">
        <v>0.1</v>
      </c>
      <c r="K20" s="755">
        <v>-0.1</v>
      </c>
      <c r="L20" s="755">
        <v>-0.1</v>
      </c>
      <c r="M20" s="755">
        <v>-0.1</v>
      </c>
      <c r="N20" s="755">
        <v>-0.1</v>
      </c>
      <c r="O20" s="755">
        <v>-1</v>
      </c>
      <c r="P20" s="755">
        <v>-1</v>
      </c>
    </row>
    <row r="21" spans="1:16" s="741" customFormat="1">
      <c r="A21" s="737"/>
      <c r="B21" s="742" t="s">
        <v>939</v>
      </c>
      <c r="C21" s="744"/>
      <c r="D21" s="743" t="s">
        <v>942</v>
      </c>
      <c r="E21" s="756">
        <v>0.06</v>
      </c>
      <c r="F21" s="756">
        <v>0.21</v>
      </c>
      <c r="G21" s="756">
        <v>0.19</v>
      </c>
      <c r="H21" s="756">
        <v>0.12</v>
      </c>
      <c r="I21" s="756">
        <v>0.11</v>
      </c>
      <c r="J21" s="756">
        <v>0.1</v>
      </c>
      <c r="K21" s="756">
        <v>-0.03</v>
      </c>
      <c r="L21" s="756">
        <v>-0.02</v>
      </c>
      <c r="M21" s="756">
        <v>-0.01</v>
      </c>
      <c r="N21" s="756">
        <v>-0.01</v>
      </c>
      <c r="O21" s="756">
        <v>-0.04</v>
      </c>
      <c r="P21" s="756">
        <v>-0.02</v>
      </c>
    </row>
    <row r="22" spans="1:16">
      <c r="A22" s="690"/>
      <c r="B22" s="723" t="s">
        <v>947</v>
      </c>
      <c r="C22" s="713"/>
      <c r="D22" s="722" t="s">
        <v>946</v>
      </c>
      <c r="E22" s="720"/>
      <c r="F22" s="720"/>
      <c r="G22" s="720"/>
      <c r="H22" s="720"/>
      <c r="I22" s="720"/>
      <c r="J22" s="720"/>
      <c r="K22" s="720"/>
      <c r="L22" s="720"/>
      <c r="M22" s="720"/>
      <c r="N22" s="720"/>
      <c r="O22" s="720"/>
      <c r="P22" s="766"/>
    </row>
    <row r="23" spans="1:16">
      <c r="A23" s="690"/>
      <c r="B23" s="717" t="s">
        <v>937</v>
      </c>
      <c r="C23" s="713"/>
      <c r="D23" s="714" t="s">
        <v>940</v>
      </c>
      <c r="E23" s="755">
        <v>1094</v>
      </c>
      <c r="F23" s="755">
        <v>295</v>
      </c>
      <c r="G23" s="755">
        <v>37</v>
      </c>
      <c r="H23" s="755">
        <v>2</v>
      </c>
      <c r="I23" s="755">
        <v>20</v>
      </c>
      <c r="J23" s="755">
        <v>29</v>
      </c>
      <c r="K23" s="755">
        <v>83</v>
      </c>
      <c r="L23" s="755">
        <v>138</v>
      </c>
      <c r="M23" s="755">
        <v>152</v>
      </c>
      <c r="N23" s="755">
        <v>160</v>
      </c>
      <c r="O23" s="755">
        <v>178</v>
      </c>
      <c r="P23" s="755">
        <v>174</v>
      </c>
    </row>
    <row r="24" spans="1:16">
      <c r="A24" s="690"/>
      <c r="B24" s="716" t="s">
        <v>938</v>
      </c>
      <c r="C24" s="713"/>
      <c r="D24" s="714" t="s">
        <v>941</v>
      </c>
      <c r="E24" s="755">
        <v>1</v>
      </c>
      <c r="F24" s="755">
        <v>0.1</v>
      </c>
      <c r="G24" s="755">
        <v>0.1</v>
      </c>
      <c r="H24" s="755">
        <v>0.1</v>
      </c>
      <c r="I24" s="755">
        <v>0.1</v>
      </c>
      <c r="J24" s="755">
        <v>0.1</v>
      </c>
      <c r="K24" s="755">
        <v>23</v>
      </c>
      <c r="L24" s="755" t="s">
        <v>228</v>
      </c>
      <c r="M24" s="755" t="s">
        <v>228</v>
      </c>
      <c r="N24" s="755" t="s">
        <v>228</v>
      </c>
      <c r="O24" s="755">
        <v>0.1</v>
      </c>
      <c r="P24" s="755">
        <v>0.1</v>
      </c>
    </row>
    <row r="25" spans="1:16" s="741" customFormat="1">
      <c r="A25" s="745"/>
      <c r="B25" s="742" t="s">
        <v>939</v>
      </c>
      <c r="C25" s="744"/>
      <c r="D25" s="743" t="s">
        <v>942</v>
      </c>
      <c r="E25" s="756">
        <v>0.1</v>
      </c>
      <c r="F25" s="756">
        <v>0.09</v>
      </c>
      <c r="G25" s="756">
        <v>0.04</v>
      </c>
      <c r="H25" s="756">
        <v>1E-3</v>
      </c>
      <c r="I25" s="756">
        <v>1E-3</v>
      </c>
      <c r="J25" s="756">
        <v>1E-3</v>
      </c>
      <c r="K25" s="756">
        <v>0</v>
      </c>
      <c r="L25" s="756">
        <v>0</v>
      </c>
      <c r="M25" s="756">
        <v>0</v>
      </c>
      <c r="N25" s="756">
        <v>0</v>
      </c>
      <c r="O25" s="756">
        <v>1E-3</v>
      </c>
      <c r="P25" s="756">
        <v>1E-3</v>
      </c>
    </row>
    <row r="26" spans="1:16">
      <c r="A26" s="690"/>
      <c r="B26" s="736" t="s">
        <v>1040</v>
      </c>
      <c r="C26" s="713"/>
      <c r="D26" s="722" t="s">
        <v>1039</v>
      </c>
      <c r="E26" s="720"/>
      <c r="F26" s="720"/>
      <c r="G26" s="720"/>
      <c r="H26" s="720"/>
      <c r="I26" s="720"/>
      <c r="J26" s="720"/>
      <c r="K26" s="720"/>
      <c r="L26" s="720"/>
      <c r="M26" s="720"/>
      <c r="N26" s="720"/>
      <c r="O26" s="720"/>
      <c r="P26" s="766"/>
    </row>
    <row r="27" spans="1:16">
      <c r="A27" s="690"/>
      <c r="B27" s="717" t="s">
        <v>937</v>
      </c>
      <c r="C27" s="713"/>
      <c r="D27" s="714" t="s">
        <v>940</v>
      </c>
      <c r="E27" s="755">
        <v>13122</v>
      </c>
      <c r="F27" s="755">
        <v>14472</v>
      </c>
      <c r="G27" s="755">
        <v>25515</v>
      </c>
      <c r="H27" s="755">
        <v>30485</v>
      </c>
      <c r="I27" s="755">
        <v>31564</v>
      </c>
      <c r="J27" s="755">
        <v>33299</v>
      </c>
      <c r="K27" s="755">
        <v>31992</v>
      </c>
      <c r="L27" s="755">
        <v>32714</v>
      </c>
      <c r="M27" s="755">
        <v>32825</v>
      </c>
      <c r="N27" s="755">
        <v>23022</v>
      </c>
      <c r="O27" s="755">
        <v>22972</v>
      </c>
      <c r="P27" s="755">
        <v>22971</v>
      </c>
    </row>
    <row r="28" spans="1:16">
      <c r="A28" s="690"/>
      <c r="B28" s="716" t="s">
        <v>938</v>
      </c>
      <c r="C28" s="713"/>
      <c r="D28" s="714" t="s">
        <v>941</v>
      </c>
      <c r="E28" s="755">
        <v>10</v>
      </c>
      <c r="F28" s="755">
        <v>14</v>
      </c>
      <c r="G28" s="755">
        <v>26</v>
      </c>
      <c r="H28" s="755">
        <v>23</v>
      </c>
      <c r="I28" s="755">
        <v>23</v>
      </c>
      <c r="J28" s="755">
        <v>23</v>
      </c>
      <c r="K28" s="755">
        <v>23</v>
      </c>
      <c r="L28" s="755">
        <v>26</v>
      </c>
      <c r="M28" s="755">
        <v>28</v>
      </c>
      <c r="N28" s="755">
        <v>25</v>
      </c>
      <c r="O28" s="755">
        <v>11</v>
      </c>
      <c r="P28" s="755">
        <v>23</v>
      </c>
    </row>
    <row r="29" spans="1:16" s="741" customFormat="1">
      <c r="A29" s="745"/>
      <c r="B29" s="746" t="s">
        <v>939</v>
      </c>
      <c r="C29" s="747"/>
      <c r="D29" s="748" t="s">
        <v>942</v>
      </c>
      <c r="E29" s="757">
        <v>7.0000000000000007E-2</v>
      </c>
      <c r="F29" s="757">
        <v>0.1</v>
      </c>
      <c r="G29" s="757">
        <v>0.1</v>
      </c>
      <c r="H29" s="757">
        <v>7.0000000000000007E-2</v>
      </c>
      <c r="I29" s="757">
        <v>7.0000000000000007E-2</v>
      </c>
      <c r="J29" s="757">
        <v>7.0000000000000007E-2</v>
      </c>
      <c r="K29" s="757">
        <v>7.0000000000000007E-2</v>
      </c>
      <c r="L29" s="757">
        <v>0.08</v>
      </c>
      <c r="M29" s="757">
        <v>0.08</v>
      </c>
      <c r="N29" s="757">
        <v>0.11</v>
      </c>
      <c r="O29" s="757">
        <v>0.09</v>
      </c>
      <c r="P29" s="757">
        <v>0.1</v>
      </c>
    </row>
    <row r="30" spans="1:16">
      <c r="A30" s="726" t="s">
        <v>949</v>
      </c>
      <c r="B30" s="727"/>
      <c r="C30" s="728" t="s">
        <v>950</v>
      </c>
      <c r="D30" s="729"/>
      <c r="E30" s="733"/>
      <c r="F30" s="734"/>
      <c r="G30" s="734"/>
      <c r="H30" s="734"/>
      <c r="I30" s="734"/>
      <c r="J30" s="734"/>
      <c r="K30" s="734"/>
      <c r="L30" s="734"/>
      <c r="M30" s="734"/>
      <c r="N30" s="734"/>
      <c r="O30" s="735"/>
      <c r="P30" s="767"/>
    </row>
    <row r="31" spans="1:16">
      <c r="A31" s="690"/>
      <c r="B31" s="730" t="s">
        <v>937</v>
      </c>
      <c r="C31" s="692"/>
      <c r="D31" s="731" t="s">
        <v>940</v>
      </c>
      <c r="E31" s="753">
        <v>150923</v>
      </c>
      <c r="F31" s="753">
        <v>97478</v>
      </c>
      <c r="G31" s="753">
        <v>100367</v>
      </c>
      <c r="H31" s="753">
        <v>99926</v>
      </c>
      <c r="I31" s="753">
        <v>101252</v>
      </c>
      <c r="J31" s="753">
        <v>105462</v>
      </c>
      <c r="K31" s="753">
        <v>107281</v>
      </c>
      <c r="L31" s="753">
        <v>119616</v>
      </c>
      <c r="M31" s="753">
        <v>125551</v>
      </c>
      <c r="N31" s="753">
        <v>125906</v>
      </c>
      <c r="O31" s="753">
        <v>129409</v>
      </c>
      <c r="P31" s="753">
        <v>129055</v>
      </c>
    </row>
    <row r="32" spans="1:16">
      <c r="A32" s="690"/>
      <c r="B32" s="730" t="s">
        <v>938</v>
      </c>
      <c r="C32" s="692"/>
      <c r="D32" s="731" t="s">
        <v>941</v>
      </c>
      <c r="E32" s="753">
        <v>111</v>
      </c>
      <c r="F32" s="753">
        <v>87</v>
      </c>
      <c r="G32" s="753">
        <v>79</v>
      </c>
      <c r="H32" s="753">
        <v>49</v>
      </c>
      <c r="I32" s="753">
        <v>49</v>
      </c>
      <c r="J32" s="753">
        <v>46</v>
      </c>
      <c r="K32" s="753">
        <v>50</v>
      </c>
      <c r="L32" s="753">
        <v>53</v>
      </c>
      <c r="M32" s="753">
        <v>51</v>
      </c>
      <c r="N32" s="753">
        <v>46</v>
      </c>
      <c r="O32" s="753">
        <v>23</v>
      </c>
      <c r="P32" s="753">
        <v>42</v>
      </c>
    </row>
    <row r="33" spans="1:16" s="741" customFormat="1">
      <c r="A33" s="737"/>
      <c r="B33" s="738" t="s">
        <v>939</v>
      </c>
      <c r="C33" s="739"/>
      <c r="D33" s="740" t="s">
        <v>942</v>
      </c>
      <c r="E33" s="754">
        <v>7.0000000000000007E-2</v>
      </c>
      <c r="F33" s="754">
        <v>0.08</v>
      </c>
      <c r="G33" s="754">
        <v>7.0000000000000007E-2</v>
      </c>
      <c r="H33" s="754">
        <v>0.04</v>
      </c>
      <c r="I33" s="754">
        <v>0.04</v>
      </c>
      <c r="J33" s="754">
        <v>0.04</v>
      </c>
      <c r="K33" s="754">
        <v>0.04</v>
      </c>
      <c r="L33" s="754">
        <v>0.04</v>
      </c>
      <c r="M33" s="754">
        <v>0.04</v>
      </c>
      <c r="N33" s="754">
        <v>0.03</v>
      </c>
      <c r="O33" s="754">
        <v>0.03</v>
      </c>
      <c r="P33" s="754">
        <v>0.03</v>
      </c>
    </row>
    <row r="34" spans="1:16">
      <c r="A34" s="690"/>
      <c r="B34" s="718" t="s">
        <v>951</v>
      </c>
      <c r="C34" s="692"/>
      <c r="D34" s="719" t="s">
        <v>116</v>
      </c>
      <c r="E34" s="720"/>
      <c r="F34" s="720"/>
      <c r="G34" s="720"/>
      <c r="H34" s="720"/>
      <c r="I34" s="720"/>
      <c r="J34" s="720"/>
      <c r="K34" s="720"/>
      <c r="L34" s="720"/>
      <c r="M34" s="720"/>
      <c r="N34" s="720"/>
      <c r="O34" s="720"/>
      <c r="P34" s="766"/>
    </row>
    <row r="35" spans="1:16">
      <c r="A35" s="690"/>
      <c r="B35" s="716" t="s">
        <v>937</v>
      </c>
      <c r="C35" s="692"/>
      <c r="D35" s="714" t="s">
        <v>940</v>
      </c>
      <c r="E35" s="755">
        <v>113324</v>
      </c>
      <c r="F35" s="755">
        <v>71317</v>
      </c>
      <c r="G35" s="755">
        <v>74874</v>
      </c>
      <c r="H35" s="755">
        <v>81917</v>
      </c>
      <c r="I35" s="755">
        <v>85817</v>
      </c>
      <c r="J35" s="755">
        <v>89492</v>
      </c>
      <c r="K35" s="755">
        <v>93082</v>
      </c>
      <c r="L35" s="755">
        <v>99956</v>
      </c>
      <c r="M35" s="755">
        <v>100299</v>
      </c>
      <c r="N35" s="755">
        <v>103302</v>
      </c>
      <c r="O35" s="755">
        <v>109425</v>
      </c>
      <c r="P35" s="755">
        <v>110226</v>
      </c>
    </row>
    <row r="36" spans="1:16">
      <c r="A36" s="690"/>
      <c r="B36" s="716" t="s">
        <v>938</v>
      </c>
      <c r="C36" s="692"/>
      <c r="D36" s="714" t="s">
        <v>941</v>
      </c>
      <c r="E36" s="755">
        <v>30</v>
      </c>
      <c r="F36" s="755">
        <v>25</v>
      </c>
      <c r="G36" s="755">
        <v>23</v>
      </c>
      <c r="H36" s="755">
        <v>6</v>
      </c>
      <c r="I36" s="755">
        <v>5</v>
      </c>
      <c r="J36" s="755">
        <v>3</v>
      </c>
      <c r="K36" s="755">
        <v>3</v>
      </c>
      <c r="L36" s="755">
        <v>2</v>
      </c>
      <c r="M36" s="755">
        <v>2</v>
      </c>
      <c r="N36" s="755">
        <v>1</v>
      </c>
      <c r="O36" s="755">
        <v>0.1</v>
      </c>
      <c r="P36" s="755">
        <v>1</v>
      </c>
    </row>
    <row r="37" spans="1:16" s="741" customFormat="1">
      <c r="A37" s="737"/>
      <c r="B37" s="742" t="s">
        <v>939</v>
      </c>
      <c r="C37" s="739"/>
      <c r="D37" s="743" t="s">
        <v>942</v>
      </c>
      <c r="E37" s="756">
        <v>0.02</v>
      </c>
      <c r="F37" s="756">
        <v>0.03</v>
      </c>
      <c r="G37" s="756">
        <v>0.03</v>
      </c>
      <c r="H37" s="756">
        <v>1E-3</v>
      </c>
      <c r="I37" s="756">
        <v>1E-3</v>
      </c>
      <c r="J37" s="756">
        <v>1E-3</v>
      </c>
      <c r="K37" s="756">
        <v>1E-3</v>
      </c>
      <c r="L37" s="756">
        <v>1E-3</v>
      </c>
      <c r="M37" s="756">
        <v>1E-3</v>
      </c>
      <c r="N37" s="756">
        <v>1E-3</v>
      </c>
      <c r="O37" s="756">
        <v>1E-3</v>
      </c>
      <c r="P37" s="756">
        <v>1E-3</v>
      </c>
    </row>
    <row r="38" spans="1:16">
      <c r="A38" s="690"/>
      <c r="B38" s="721" t="s">
        <v>961</v>
      </c>
      <c r="C38" s="713"/>
      <c r="D38" s="722" t="s">
        <v>952</v>
      </c>
      <c r="E38" s="720"/>
      <c r="F38" s="720"/>
      <c r="G38" s="720"/>
      <c r="H38" s="720"/>
      <c r="I38" s="720"/>
      <c r="J38" s="720"/>
      <c r="K38" s="720"/>
      <c r="L38" s="720"/>
      <c r="M38" s="720"/>
      <c r="N38" s="720"/>
      <c r="O38" s="720"/>
      <c r="P38" s="766"/>
    </row>
    <row r="39" spans="1:16">
      <c r="A39" s="690"/>
      <c r="B39" s="717" t="s">
        <v>937</v>
      </c>
      <c r="C39" s="692"/>
      <c r="D39" s="715" t="s">
        <v>940</v>
      </c>
      <c r="E39" s="755">
        <v>10986</v>
      </c>
      <c r="F39" s="755">
        <v>10364</v>
      </c>
      <c r="G39" s="755">
        <v>10459</v>
      </c>
      <c r="H39" s="755">
        <v>5903</v>
      </c>
      <c r="I39" s="755">
        <v>5868</v>
      </c>
      <c r="J39" s="755">
        <v>6757</v>
      </c>
      <c r="K39" s="755">
        <v>7909</v>
      </c>
      <c r="L39" s="755">
        <v>9921</v>
      </c>
      <c r="M39" s="755">
        <v>13384</v>
      </c>
      <c r="N39" s="755">
        <v>12294</v>
      </c>
      <c r="O39" s="755">
        <v>9549</v>
      </c>
      <c r="P39" s="755">
        <v>8341</v>
      </c>
    </row>
    <row r="40" spans="1:16">
      <c r="A40" s="690"/>
      <c r="B40" s="716" t="s">
        <v>938</v>
      </c>
      <c r="C40" s="692"/>
      <c r="D40" s="714" t="s">
        <v>941</v>
      </c>
      <c r="E40" s="755">
        <v>8</v>
      </c>
      <c r="F40" s="755">
        <v>8</v>
      </c>
      <c r="G40" s="755">
        <v>8</v>
      </c>
      <c r="H40" s="755">
        <v>0.1</v>
      </c>
      <c r="I40" s="755">
        <v>0.1</v>
      </c>
      <c r="J40" s="755">
        <v>0.1</v>
      </c>
      <c r="K40" s="755">
        <v>0.1</v>
      </c>
      <c r="L40" s="755">
        <v>0.1</v>
      </c>
      <c r="M40" s="755">
        <v>0.1</v>
      </c>
      <c r="N40" s="755">
        <v>0.1</v>
      </c>
      <c r="O40" s="755">
        <v>0.1</v>
      </c>
      <c r="P40" s="755">
        <v>0.1</v>
      </c>
    </row>
    <row r="41" spans="1:16" s="741" customFormat="1">
      <c r="A41" s="737"/>
      <c r="B41" s="742" t="s">
        <v>939</v>
      </c>
      <c r="C41" s="739"/>
      <c r="D41" s="743" t="s">
        <v>942</v>
      </c>
      <c r="E41" s="756">
        <v>0.08</v>
      </c>
      <c r="F41" s="756">
        <v>0.08</v>
      </c>
      <c r="G41" s="756">
        <v>7.0000000000000007E-2</v>
      </c>
      <c r="H41" s="756">
        <v>0.01</v>
      </c>
      <c r="I41" s="756">
        <v>1E-3</v>
      </c>
      <c r="J41" s="756">
        <v>1E-3</v>
      </c>
      <c r="K41" s="756">
        <v>1E-3</v>
      </c>
      <c r="L41" s="756">
        <v>1E-3</v>
      </c>
      <c r="M41" s="756">
        <v>1E-3</v>
      </c>
      <c r="N41" s="756">
        <v>1E-3</v>
      </c>
      <c r="O41" s="756">
        <v>1E-3</v>
      </c>
      <c r="P41" s="756">
        <v>1E-3</v>
      </c>
    </row>
    <row r="42" spans="1:16">
      <c r="A42" s="690"/>
      <c r="B42" s="723" t="s">
        <v>953</v>
      </c>
      <c r="C42" s="713"/>
      <c r="D42" s="722" t="s">
        <v>954</v>
      </c>
      <c r="E42" s="720"/>
      <c r="F42" s="720"/>
      <c r="G42" s="720"/>
      <c r="H42" s="720"/>
      <c r="I42" s="720"/>
      <c r="J42" s="720"/>
      <c r="K42" s="720"/>
      <c r="L42" s="720"/>
      <c r="M42" s="720"/>
      <c r="N42" s="720"/>
      <c r="O42" s="720"/>
      <c r="P42" s="766"/>
    </row>
    <row r="43" spans="1:16">
      <c r="A43" s="690"/>
      <c r="B43" s="717" t="s">
        <v>937</v>
      </c>
      <c r="C43" s="713"/>
      <c r="D43" s="714" t="s">
        <v>940</v>
      </c>
      <c r="E43" s="755">
        <v>7491</v>
      </c>
      <c r="F43" s="755">
        <v>3915</v>
      </c>
      <c r="G43" s="755">
        <v>4060</v>
      </c>
      <c r="H43" s="755">
        <v>1952</v>
      </c>
      <c r="I43" s="755">
        <v>1466</v>
      </c>
      <c r="J43" s="755">
        <v>1627</v>
      </c>
      <c r="K43" s="755">
        <v>1449</v>
      </c>
      <c r="L43" s="755">
        <v>1463</v>
      </c>
      <c r="M43" s="755">
        <v>1311</v>
      </c>
      <c r="N43" s="755">
        <v>1232</v>
      </c>
      <c r="O43" s="755">
        <v>1307</v>
      </c>
      <c r="P43" s="755">
        <v>1305</v>
      </c>
    </row>
    <row r="44" spans="1:16">
      <c r="A44" s="690"/>
      <c r="B44" s="716" t="s">
        <v>938</v>
      </c>
      <c r="C44" s="713"/>
      <c r="D44" s="714" t="s">
        <v>941</v>
      </c>
      <c r="E44" s="755">
        <v>9</v>
      </c>
      <c r="F44" s="755">
        <v>3</v>
      </c>
      <c r="G44" s="755">
        <v>2</v>
      </c>
      <c r="H44" s="755">
        <v>-0.1</v>
      </c>
      <c r="I44" s="755">
        <v>-0.1</v>
      </c>
      <c r="J44" s="755">
        <v>-0.1</v>
      </c>
      <c r="K44" s="755">
        <v>-0.1</v>
      </c>
      <c r="L44" s="755">
        <v>-0.1</v>
      </c>
      <c r="M44" s="755">
        <v>-0.1</v>
      </c>
      <c r="N44" s="755">
        <v>0.1</v>
      </c>
      <c r="O44" s="755">
        <v>0.1</v>
      </c>
      <c r="P44" s="755">
        <v>0.1</v>
      </c>
    </row>
    <row r="45" spans="1:16" s="741" customFormat="1">
      <c r="A45" s="737"/>
      <c r="B45" s="742" t="s">
        <v>939</v>
      </c>
      <c r="C45" s="744"/>
      <c r="D45" s="743" t="s">
        <v>942</v>
      </c>
      <c r="E45" s="756">
        <v>0.13</v>
      </c>
      <c r="F45" s="756">
        <v>7.0000000000000007E-2</v>
      </c>
      <c r="G45" s="756">
        <v>0.06</v>
      </c>
      <c r="H45" s="756">
        <v>-0.01</v>
      </c>
      <c r="I45" s="756">
        <v>-1E-3</v>
      </c>
      <c r="J45" s="756">
        <v>-1E-3</v>
      </c>
      <c r="K45" s="756">
        <v>-1E-3</v>
      </c>
      <c r="L45" s="756">
        <v>-1E-3</v>
      </c>
      <c r="M45" s="756">
        <v>-1E-3</v>
      </c>
      <c r="N45" s="756">
        <v>1E-3</v>
      </c>
      <c r="O45" s="756">
        <v>1E-3</v>
      </c>
      <c r="P45" s="756">
        <v>1E-3</v>
      </c>
    </row>
    <row r="46" spans="1:16">
      <c r="A46" s="690"/>
      <c r="B46" s="723" t="s">
        <v>960</v>
      </c>
      <c r="C46" s="713"/>
      <c r="D46" s="722" t="s">
        <v>955</v>
      </c>
      <c r="E46" s="720"/>
      <c r="F46" s="720"/>
      <c r="G46" s="720"/>
      <c r="H46" s="720"/>
      <c r="I46" s="720"/>
      <c r="J46" s="720"/>
      <c r="K46" s="720"/>
      <c r="L46" s="720"/>
      <c r="M46" s="720"/>
      <c r="N46" s="720"/>
      <c r="O46" s="720"/>
      <c r="P46" s="766"/>
    </row>
    <row r="47" spans="1:16">
      <c r="A47" s="690"/>
      <c r="B47" s="717" t="s">
        <v>937</v>
      </c>
      <c r="C47" s="713"/>
      <c r="D47" s="714" t="s">
        <v>940</v>
      </c>
      <c r="E47" s="755">
        <v>448</v>
      </c>
      <c r="F47" s="755">
        <v>793</v>
      </c>
      <c r="G47" s="755">
        <v>1903</v>
      </c>
      <c r="H47" s="755">
        <v>871</v>
      </c>
      <c r="I47" s="755">
        <v>636</v>
      </c>
      <c r="J47" s="755">
        <v>1520</v>
      </c>
      <c r="K47" s="755">
        <v>918</v>
      </c>
      <c r="L47" s="755">
        <v>679</v>
      </c>
      <c r="M47" s="755">
        <v>903</v>
      </c>
      <c r="N47" s="755">
        <v>2276</v>
      </c>
      <c r="O47" s="755">
        <v>2733</v>
      </c>
      <c r="P47" s="755">
        <v>2360</v>
      </c>
    </row>
    <row r="48" spans="1:16">
      <c r="A48" s="690"/>
      <c r="B48" s="716" t="s">
        <v>938</v>
      </c>
      <c r="C48" s="713"/>
      <c r="D48" s="714" t="s">
        <v>941</v>
      </c>
      <c r="E48" s="755">
        <v>0.1</v>
      </c>
      <c r="F48" s="755">
        <v>0.1</v>
      </c>
      <c r="G48" s="755">
        <v>0.1</v>
      </c>
      <c r="H48" s="755">
        <v>-2</v>
      </c>
      <c r="I48" s="755">
        <v>-1</v>
      </c>
      <c r="J48" s="755">
        <v>-2</v>
      </c>
      <c r="K48" s="755">
        <v>-1</v>
      </c>
      <c r="L48" s="755">
        <v>-1</v>
      </c>
      <c r="M48" s="755">
        <v>-1</v>
      </c>
      <c r="N48" s="755">
        <v>-5</v>
      </c>
      <c r="O48" s="755">
        <v>-3</v>
      </c>
      <c r="P48" s="755">
        <v>-6</v>
      </c>
    </row>
    <row r="49" spans="1:16" s="741" customFormat="1">
      <c r="A49" s="745"/>
      <c r="B49" s="742" t="s">
        <v>939</v>
      </c>
      <c r="C49" s="744"/>
      <c r="D49" s="743" t="s">
        <v>942</v>
      </c>
      <c r="E49" s="756">
        <v>0.1</v>
      </c>
      <c r="F49" s="756">
        <v>0.09</v>
      </c>
      <c r="G49" s="756">
        <v>0.04</v>
      </c>
      <c r="H49" s="756">
        <v>-0.23</v>
      </c>
      <c r="I49" s="756">
        <v>-0.21</v>
      </c>
      <c r="J49" s="756">
        <v>-0.16</v>
      </c>
      <c r="K49" s="756">
        <v>-0.12</v>
      </c>
      <c r="L49" s="756">
        <v>-0.16</v>
      </c>
      <c r="M49" s="756">
        <v>-0.12</v>
      </c>
      <c r="N49" s="756">
        <v>-0.24</v>
      </c>
      <c r="O49" s="756">
        <v>-0.28999999999999998</v>
      </c>
      <c r="P49" s="756">
        <v>-0.28000000000000003</v>
      </c>
    </row>
    <row r="50" spans="1:16">
      <c r="A50" s="690"/>
      <c r="B50" s="723" t="s">
        <v>956</v>
      </c>
      <c r="C50" s="713"/>
      <c r="D50" s="722" t="s">
        <v>957</v>
      </c>
      <c r="E50" s="720"/>
      <c r="F50" s="720"/>
      <c r="G50" s="720"/>
      <c r="H50" s="720"/>
      <c r="I50" s="720"/>
      <c r="J50" s="720"/>
      <c r="K50" s="720"/>
      <c r="L50" s="720"/>
      <c r="M50" s="720"/>
      <c r="N50" s="720"/>
      <c r="O50" s="720"/>
      <c r="P50" s="766"/>
    </row>
    <row r="51" spans="1:16">
      <c r="A51" s="690"/>
      <c r="B51" s="717" t="s">
        <v>937</v>
      </c>
      <c r="C51" s="713"/>
      <c r="D51" s="714" t="s">
        <v>940</v>
      </c>
      <c r="E51" s="755">
        <v>4031</v>
      </c>
      <c r="F51" s="755">
        <v>2907</v>
      </c>
      <c r="G51" s="755">
        <v>397</v>
      </c>
      <c r="H51" s="755">
        <v>484</v>
      </c>
      <c r="I51" s="755">
        <v>538</v>
      </c>
      <c r="J51" s="755">
        <v>23</v>
      </c>
      <c r="K51" s="755" t="s">
        <v>228</v>
      </c>
      <c r="L51" s="755">
        <v>39</v>
      </c>
      <c r="M51" s="755">
        <v>23</v>
      </c>
      <c r="N51" s="755">
        <v>43</v>
      </c>
      <c r="O51" s="755">
        <v>78</v>
      </c>
      <c r="P51" s="755">
        <v>60</v>
      </c>
    </row>
    <row r="52" spans="1:16">
      <c r="A52" s="690"/>
      <c r="B52" s="716" t="s">
        <v>938</v>
      </c>
      <c r="C52" s="713"/>
      <c r="D52" s="714" t="s">
        <v>941</v>
      </c>
      <c r="E52" s="755">
        <v>4</v>
      </c>
      <c r="F52" s="755">
        <v>4</v>
      </c>
      <c r="G52" s="755">
        <v>0.1</v>
      </c>
      <c r="H52" s="755">
        <v>0.1</v>
      </c>
      <c r="I52" s="755">
        <v>0.1</v>
      </c>
      <c r="J52" s="755">
        <v>0.1</v>
      </c>
      <c r="K52" s="755" t="s">
        <v>228</v>
      </c>
      <c r="L52" s="755">
        <v>-0.1</v>
      </c>
      <c r="M52" s="755">
        <v>0.1</v>
      </c>
      <c r="N52" s="755">
        <v>0.1</v>
      </c>
      <c r="O52" s="755">
        <v>0.1</v>
      </c>
      <c r="P52" s="755">
        <v>0.1</v>
      </c>
    </row>
    <row r="53" spans="1:16" s="741" customFormat="1">
      <c r="A53" s="745"/>
      <c r="B53" s="746" t="s">
        <v>939</v>
      </c>
      <c r="C53" s="744"/>
      <c r="D53" s="748" t="s">
        <v>942</v>
      </c>
      <c r="E53" s="757">
        <v>0.12</v>
      </c>
      <c r="F53" s="757">
        <v>0.14000000000000001</v>
      </c>
      <c r="G53" s="757">
        <v>0.1</v>
      </c>
      <c r="H53" s="757">
        <v>0.01</v>
      </c>
      <c r="I53" s="757">
        <v>0.03</v>
      </c>
      <c r="J53" s="757">
        <v>0.1</v>
      </c>
      <c r="K53" s="757" t="s">
        <v>228</v>
      </c>
      <c r="L53" s="757">
        <v>-7.0000000000000007E-2</v>
      </c>
      <c r="M53" s="757">
        <v>1E-3</v>
      </c>
      <c r="N53" s="757">
        <v>1E-3</v>
      </c>
      <c r="O53" s="757">
        <v>1E-3</v>
      </c>
      <c r="P53" s="757">
        <v>0.01</v>
      </c>
    </row>
    <row r="54" spans="1:16">
      <c r="A54" s="690"/>
      <c r="B54" s="723" t="s">
        <v>959</v>
      </c>
      <c r="C54" s="713"/>
      <c r="D54" s="722" t="s">
        <v>958</v>
      </c>
      <c r="E54" s="720"/>
      <c r="F54" s="720"/>
      <c r="G54" s="720"/>
      <c r="H54" s="720"/>
      <c r="I54" s="720"/>
      <c r="J54" s="720"/>
      <c r="K54" s="720"/>
      <c r="L54" s="720"/>
      <c r="M54" s="720"/>
      <c r="N54" s="720"/>
      <c r="O54" s="720"/>
      <c r="P54" s="766"/>
    </row>
    <row r="55" spans="1:16">
      <c r="A55" s="690"/>
      <c r="B55" s="717" t="s">
        <v>937</v>
      </c>
      <c r="C55" s="713"/>
      <c r="D55" s="714" t="s">
        <v>940</v>
      </c>
      <c r="E55" s="755">
        <v>10656</v>
      </c>
      <c r="F55" s="755">
        <v>5120</v>
      </c>
      <c r="G55" s="755">
        <v>6114</v>
      </c>
      <c r="H55" s="755">
        <v>6753</v>
      </c>
      <c r="I55" s="755">
        <v>5426</v>
      </c>
      <c r="J55" s="755">
        <v>5097</v>
      </c>
      <c r="K55" s="755">
        <v>3316</v>
      </c>
      <c r="L55" s="755">
        <v>7155</v>
      </c>
      <c r="M55" s="755">
        <v>9238</v>
      </c>
      <c r="N55" s="755">
        <v>6165</v>
      </c>
      <c r="O55" s="755">
        <v>5839</v>
      </c>
      <c r="P55" s="755">
        <v>6255</v>
      </c>
    </row>
    <row r="56" spans="1:16">
      <c r="A56" s="690"/>
      <c r="B56" s="716" t="s">
        <v>938</v>
      </c>
      <c r="C56" s="713"/>
      <c r="D56" s="714" t="s">
        <v>941</v>
      </c>
      <c r="E56" s="755">
        <v>18</v>
      </c>
      <c r="F56" s="755">
        <v>15</v>
      </c>
      <c r="G56" s="755">
        <v>19</v>
      </c>
      <c r="H56" s="755">
        <v>23</v>
      </c>
      <c r="I56" s="755">
        <v>28</v>
      </c>
      <c r="J56" s="755">
        <v>33</v>
      </c>
      <c r="K56" s="755">
        <v>37</v>
      </c>
      <c r="L56" s="755">
        <v>39</v>
      </c>
      <c r="M56" s="755">
        <v>35</v>
      </c>
      <c r="N56" s="755">
        <v>31</v>
      </c>
      <c r="O56" s="755">
        <v>16</v>
      </c>
      <c r="P56" s="755">
        <v>36</v>
      </c>
    </row>
    <row r="57" spans="1:16" s="741" customFormat="1">
      <c r="A57" s="749"/>
      <c r="B57" s="742" t="s">
        <v>939</v>
      </c>
      <c r="C57" s="750"/>
      <c r="D57" s="743" t="s">
        <v>942</v>
      </c>
      <c r="E57" s="756">
        <v>0.17</v>
      </c>
      <c r="F57" s="756">
        <v>0.28999999999999998</v>
      </c>
      <c r="G57" s="756">
        <v>0.32</v>
      </c>
      <c r="H57" s="756">
        <v>0.34</v>
      </c>
      <c r="I57" s="756">
        <v>0.53</v>
      </c>
      <c r="J57" s="756">
        <v>0.65</v>
      </c>
      <c r="K57" s="756">
        <v>1.1200000000000001</v>
      </c>
      <c r="L57" s="756">
        <v>0.54</v>
      </c>
      <c r="M57" s="756">
        <v>0.37</v>
      </c>
      <c r="N57" s="756">
        <v>0.51</v>
      </c>
      <c r="O57" s="756">
        <v>0.56999999999999995</v>
      </c>
      <c r="P57" s="756">
        <v>0.56999999999999995</v>
      </c>
    </row>
    <row r="59" spans="1:16" ht="16.5" customHeight="1">
      <c r="E59" s="871" t="s">
        <v>1023</v>
      </c>
      <c r="F59" s="871" t="s">
        <v>1024</v>
      </c>
      <c r="G59" s="871" t="s">
        <v>1025</v>
      </c>
      <c r="H59" s="871" t="s">
        <v>1026</v>
      </c>
      <c r="I59" s="871" t="s">
        <v>1027</v>
      </c>
      <c r="J59" s="871" t="s">
        <v>1028</v>
      </c>
      <c r="K59" s="871" t="s">
        <v>1029</v>
      </c>
      <c r="L59" s="871" t="s">
        <v>1030</v>
      </c>
      <c r="M59" s="871" t="s">
        <v>1031</v>
      </c>
      <c r="N59" s="871" t="s">
        <v>1033</v>
      </c>
      <c r="O59" s="874" t="s">
        <v>1032</v>
      </c>
      <c r="P59" s="871" t="s">
        <v>1117</v>
      </c>
    </row>
    <row r="60" spans="1:16">
      <c r="A60" s="703" t="s">
        <v>962</v>
      </c>
      <c r="C60" s="681" t="s">
        <v>963</v>
      </c>
      <c r="E60" s="877"/>
      <c r="F60" s="872"/>
      <c r="G60" s="872"/>
      <c r="H60" s="872"/>
      <c r="I60" s="872"/>
      <c r="J60" s="872"/>
      <c r="K60" s="872"/>
      <c r="L60" s="872"/>
      <c r="M60" s="872"/>
      <c r="N60" s="872"/>
      <c r="O60" s="875"/>
      <c r="P60" s="877"/>
    </row>
    <row r="61" spans="1:16">
      <c r="A61" s="682" t="s">
        <v>967</v>
      </c>
      <c r="B61" s="682"/>
      <c r="C61" s="724" t="s">
        <v>966</v>
      </c>
      <c r="D61" s="684"/>
      <c r="E61" s="878"/>
      <c r="F61" s="873"/>
      <c r="G61" s="873"/>
      <c r="H61" s="873"/>
      <c r="I61" s="873"/>
      <c r="J61" s="873"/>
      <c r="K61" s="873"/>
      <c r="L61" s="873"/>
      <c r="M61" s="873"/>
      <c r="N61" s="873"/>
      <c r="O61" s="876"/>
      <c r="P61" s="878"/>
    </row>
    <row r="62" spans="1:16">
      <c r="A62" s="726" t="s">
        <v>931</v>
      </c>
      <c r="B62" s="727"/>
      <c r="C62" s="728" t="s">
        <v>932</v>
      </c>
      <c r="D62" s="729"/>
      <c r="E62" s="733"/>
      <c r="F62" s="734"/>
      <c r="G62" s="734"/>
      <c r="H62" s="734"/>
      <c r="I62" s="734"/>
      <c r="J62" s="734"/>
      <c r="K62" s="734"/>
      <c r="L62" s="734"/>
      <c r="M62" s="734"/>
      <c r="N62" s="734"/>
      <c r="O62" s="735"/>
      <c r="P62" s="767"/>
    </row>
    <row r="63" spans="1:16">
      <c r="A63" s="690"/>
      <c r="B63" s="730" t="s">
        <v>937</v>
      </c>
      <c r="C63" s="692"/>
      <c r="D63" s="731" t="s">
        <v>940</v>
      </c>
      <c r="E63" s="753">
        <v>38302</v>
      </c>
      <c r="F63" s="753">
        <v>41317</v>
      </c>
      <c r="G63" s="753">
        <v>44828</v>
      </c>
      <c r="H63" s="753">
        <v>47809</v>
      </c>
      <c r="I63" s="753">
        <v>47784</v>
      </c>
      <c r="J63" s="753">
        <v>49959</v>
      </c>
      <c r="K63" s="753">
        <v>51088</v>
      </c>
      <c r="L63" s="753">
        <v>60743</v>
      </c>
      <c r="M63" s="753">
        <v>64008</v>
      </c>
      <c r="N63" s="753">
        <v>71722</v>
      </c>
      <c r="O63" s="753">
        <v>77496</v>
      </c>
      <c r="P63" s="753">
        <v>80251</v>
      </c>
    </row>
    <row r="64" spans="1:16">
      <c r="A64" s="690"/>
      <c r="B64" s="730" t="s">
        <v>938</v>
      </c>
      <c r="C64" s="692"/>
      <c r="D64" s="731" t="s">
        <v>941</v>
      </c>
      <c r="E64" s="753">
        <v>496</v>
      </c>
      <c r="F64" s="753">
        <v>577</v>
      </c>
      <c r="G64" s="753">
        <v>561</v>
      </c>
      <c r="H64" s="753">
        <v>660</v>
      </c>
      <c r="I64" s="753">
        <v>840</v>
      </c>
      <c r="J64" s="753">
        <v>1185</v>
      </c>
      <c r="K64" s="753">
        <v>1178</v>
      </c>
      <c r="L64" s="753">
        <v>676</v>
      </c>
      <c r="M64" s="753">
        <v>636</v>
      </c>
      <c r="N64" s="753">
        <v>2156</v>
      </c>
      <c r="O64" s="753">
        <v>1971</v>
      </c>
      <c r="P64" s="753">
        <v>4231</v>
      </c>
    </row>
    <row r="65" spans="1:16" s="741" customFormat="1">
      <c r="A65" s="737"/>
      <c r="B65" s="738" t="s">
        <v>939</v>
      </c>
      <c r="C65" s="739"/>
      <c r="D65" s="740" t="s">
        <v>942</v>
      </c>
      <c r="E65" s="754">
        <v>1.29</v>
      </c>
      <c r="F65" s="754">
        <v>1.39</v>
      </c>
      <c r="G65" s="754">
        <v>1.25</v>
      </c>
      <c r="H65" s="754">
        <v>1.38</v>
      </c>
      <c r="I65" s="754">
        <v>1.75</v>
      </c>
      <c r="J65" s="754">
        <v>2.37</v>
      </c>
      <c r="K65" s="754">
        <v>2.2999999999999998</v>
      </c>
      <c r="L65" s="754">
        <v>1.1100000000000001</v>
      </c>
      <c r="M65" s="754">
        <v>0.99</v>
      </c>
      <c r="N65" s="754">
        <v>3</v>
      </c>
      <c r="O65" s="754">
        <v>5.07</v>
      </c>
      <c r="P65" s="754">
        <v>5.27</v>
      </c>
    </row>
    <row r="66" spans="1:16">
      <c r="A66" s="690"/>
      <c r="B66" s="718" t="s">
        <v>936</v>
      </c>
      <c r="C66" s="692"/>
      <c r="D66" s="719" t="s">
        <v>935</v>
      </c>
      <c r="E66" s="720"/>
      <c r="F66" s="720"/>
      <c r="G66" s="720"/>
      <c r="H66" s="720"/>
      <c r="I66" s="720"/>
      <c r="J66" s="720"/>
      <c r="K66" s="720"/>
      <c r="L66" s="720"/>
      <c r="M66" s="720"/>
      <c r="N66" s="720"/>
      <c r="O66" s="720"/>
      <c r="P66" s="766"/>
    </row>
    <row r="67" spans="1:16">
      <c r="A67" s="690"/>
      <c r="B67" s="716" t="s">
        <v>937</v>
      </c>
      <c r="C67" s="692"/>
      <c r="D67" s="714" t="s">
        <v>940</v>
      </c>
      <c r="E67" s="755">
        <v>17076</v>
      </c>
      <c r="F67" s="755">
        <v>20300</v>
      </c>
      <c r="G67" s="755">
        <v>22916</v>
      </c>
      <c r="H67" s="755">
        <v>24407</v>
      </c>
      <c r="I67" s="755">
        <v>23998</v>
      </c>
      <c r="J67" s="755">
        <v>27344</v>
      </c>
      <c r="K67" s="755">
        <v>28148</v>
      </c>
      <c r="L67" s="755">
        <v>30943</v>
      </c>
      <c r="M67" s="755">
        <v>30359</v>
      </c>
      <c r="N67" s="755">
        <v>35244</v>
      </c>
      <c r="O67" s="755">
        <v>37055</v>
      </c>
      <c r="P67" s="755">
        <v>37234</v>
      </c>
    </row>
    <row r="68" spans="1:16">
      <c r="A68" s="690"/>
      <c r="B68" s="716" t="s">
        <v>938</v>
      </c>
      <c r="C68" s="692"/>
      <c r="D68" s="714" t="s">
        <v>941</v>
      </c>
      <c r="E68" s="755">
        <v>270</v>
      </c>
      <c r="F68" s="755">
        <v>303</v>
      </c>
      <c r="G68" s="755">
        <v>335</v>
      </c>
      <c r="H68" s="755">
        <v>417</v>
      </c>
      <c r="I68" s="755">
        <v>503</v>
      </c>
      <c r="J68" s="755">
        <v>757</v>
      </c>
      <c r="K68" s="755">
        <v>744</v>
      </c>
      <c r="L68" s="755">
        <v>441</v>
      </c>
      <c r="M68" s="755">
        <v>391</v>
      </c>
      <c r="N68" s="755">
        <v>1226</v>
      </c>
      <c r="O68" s="755">
        <v>1055</v>
      </c>
      <c r="P68" s="755">
        <v>2176</v>
      </c>
    </row>
    <row r="69" spans="1:16" s="741" customFormat="1">
      <c r="A69" s="737"/>
      <c r="B69" s="742" t="s">
        <v>939</v>
      </c>
      <c r="C69" s="739"/>
      <c r="D69" s="743" t="s">
        <v>942</v>
      </c>
      <c r="E69" s="756">
        <v>1.58</v>
      </c>
      <c r="F69" s="756">
        <v>1.49</v>
      </c>
      <c r="G69" s="756">
        <v>1.46</v>
      </c>
      <c r="H69" s="756">
        <v>1.71</v>
      </c>
      <c r="I69" s="756">
        <v>2.09</v>
      </c>
      <c r="J69" s="756">
        <v>2.77</v>
      </c>
      <c r="K69" s="756">
        <v>2.64</v>
      </c>
      <c r="L69" s="756">
        <v>1.42</v>
      </c>
      <c r="M69" s="756">
        <v>1.29</v>
      </c>
      <c r="N69" s="756">
        <v>3.48</v>
      </c>
      <c r="O69" s="756">
        <v>5.68</v>
      </c>
      <c r="P69" s="756">
        <v>5.84</v>
      </c>
    </row>
    <row r="70" spans="1:16">
      <c r="A70" s="690"/>
      <c r="B70" s="721" t="s">
        <v>943</v>
      </c>
      <c r="C70" s="713"/>
      <c r="D70" s="722" t="s">
        <v>944</v>
      </c>
      <c r="E70" s="720"/>
      <c r="F70" s="720"/>
      <c r="G70" s="720"/>
      <c r="H70" s="720"/>
      <c r="I70" s="720"/>
      <c r="J70" s="720"/>
      <c r="K70" s="720"/>
      <c r="L70" s="720"/>
      <c r="M70" s="720"/>
      <c r="N70" s="720"/>
      <c r="O70" s="720"/>
      <c r="P70" s="766"/>
    </row>
    <row r="71" spans="1:16">
      <c r="A71" s="690"/>
      <c r="B71" s="717" t="s">
        <v>937</v>
      </c>
      <c r="C71" s="692"/>
      <c r="D71" s="715" t="s">
        <v>940</v>
      </c>
      <c r="E71" s="755">
        <v>12342</v>
      </c>
      <c r="F71" s="755">
        <v>11697</v>
      </c>
      <c r="G71" s="755">
        <v>12235</v>
      </c>
      <c r="H71" s="755">
        <v>11991</v>
      </c>
      <c r="I71" s="755">
        <v>11879</v>
      </c>
      <c r="J71" s="755">
        <v>11449</v>
      </c>
      <c r="K71" s="755">
        <v>10656</v>
      </c>
      <c r="L71" s="755">
        <v>14845</v>
      </c>
      <c r="M71" s="755">
        <v>15433</v>
      </c>
      <c r="N71" s="755">
        <v>13708</v>
      </c>
      <c r="O71" s="755">
        <v>15156</v>
      </c>
      <c r="P71" s="755">
        <v>16467</v>
      </c>
    </row>
    <row r="72" spans="1:16">
      <c r="A72" s="690"/>
      <c r="B72" s="716" t="s">
        <v>938</v>
      </c>
      <c r="C72" s="692"/>
      <c r="D72" s="714" t="s">
        <v>941</v>
      </c>
      <c r="E72" s="755">
        <v>139</v>
      </c>
      <c r="F72" s="755">
        <v>188</v>
      </c>
      <c r="G72" s="755">
        <v>161</v>
      </c>
      <c r="H72" s="755">
        <v>157</v>
      </c>
      <c r="I72" s="755">
        <v>178</v>
      </c>
      <c r="J72" s="755">
        <v>181</v>
      </c>
      <c r="K72" s="755">
        <v>1</v>
      </c>
      <c r="L72" s="755">
        <v>160</v>
      </c>
      <c r="M72" s="755">
        <v>161</v>
      </c>
      <c r="N72" s="755">
        <v>278</v>
      </c>
      <c r="O72" s="755">
        <v>227</v>
      </c>
      <c r="P72" s="755">
        <v>541</v>
      </c>
    </row>
    <row r="73" spans="1:16" s="741" customFormat="1">
      <c r="A73" s="737"/>
      <c r="B73" s="742" t="s">
        <v>939</v>
      </c>
      <c r="C73" s="739"/>
      <c r="D73" s="743" t="s">
        <v>942</v>
      </c>
      <c r="E73" s="756">
        <v>1.1299999999999999</v>
      </c>
      <c r="F73" s="756">
        <v>1.61</v>
      </c>
      <c r="G73" s="756">
        <v>1.32</v>
      </c>
      <c r="H73" s="756">
        <v>1.31</v>
      </c>
      <c r="I73" s="756">
        <v>1.5</v>
      </c>
      <c r="J73" s="756">
        <v>1.58</v>
      </c>
      <c r="K73" s="756">
        <v>1.71</v>
      </c>
      <c r="L73" s="756">
        <v>1.08</v>
      </c>
      <c r="M73" s="756">
        <v>1.04</v>
      </c>
      <c r="N73" s="756">
        <v>2.02</v>
      </c>
      <c r="O73" s="756">
        <v>2.99</v>
      </c>
      <c r="P73" s="756">
        <v>3.29</v>
      </c>
    </row>
    <row r="74" spans="1:16">
      <c r="A74" s="690"/>
      <c r="B74" s="723" t="s">
        <v>357</v>
      </c>
      <c r="C74" s="713"/>
      <c r="D74" s="722" t="s">
        <v>945</v>
      </c>
      <c r="E74" s="720"/>
      <c r="F74" s="720"/>
      <c r="G74" s="720"/>
      <c r="H74" s="720"/>
      <c r="I74" s="720"/>
      <c r="J74" s="720"/>
      <c r="K74" s="720"/>
      <c r="L74" s="720"/>
      <c r="M74" s="720"/>
      <c r="N74" s="720"/>
      <c r="O74" s="720"/>
      <c r="P74" s="766"/>
    </row>
    <row r="75" spans="1:16">
      <c r="A75" s="690"/>
      <c r="B75" s="717" t="s">
        <v>937</v>
      </c>
      <c r="C75" s="713"/>
      <c r="D75" s="714" t="s">
        <v>940</v>
      </c>
      <c r="E75" s="755">
        <v>342</v>
      </c>
      <c r="F75" s="755">
        <v>360</v>
      </c>
      <c r="G75" s="755">
        <v>285</v>
      </c>
      <c r="H75" s="755">
        <v>215</v>
      </c>
      <c r="I75" s="755">
        <v>266</v>
      </c>
      <c r="J75" s="755">
        <v>344</v>
      </c>
      <c r="K75" s="755">
        <v>370</v>
      </c>
      <c r="L75" s="755">
        <v>354</v>
      </c>
      <c r="M75" s="755">
        <v>366</v>
      </c>
      <c r="N75" s="755">
        <v>632</v>
      </c>
      <c r="O75" s="755">
        <v>646</v>
      </c>
      <c r="P75" s="755">
        <v>580</v>
      </c>
    </row>
    <row r="76" spans="1:16">
      <c r="A76" s="690"/>
      <c r="B76" s="716" t="s">
        <v>938</v>
      </c>
      <c r="C76" s="713"/>
      <c r="D76" s="714" t="s">
        <v>941</v>
      </c>
      <c r="E76" s="755">
        <v>5</v>
      </c>
      <c r="F76" s="755">
        <v>5</v>
      </c>
      <c r="G76" s="755">
        <v>4</v>
      </c>
      <c r="H76" s="755">
        <v>3</v>
      </c>
      <c r="I76" s="755">
        <v>4</v>
      </c>
      <c r="J76" s="755">
        <v>3</v>
      </c>
      <c r="K76" s="755">
        <v>83</v>
      </c>
      <c r="L76" s="755">
        <v>-0.1</v>
      </c>
      <c r="M76" s="755">
        <v>-0.1</v>
      </c>
      <c r="N76" s="755">
        <v>7</v>
      </c>
      <c r="O76" s="755">
        <v>10</v>
      </c>
      <c r="P76" s="755">
        <v>20</v>
      </c>
    </row>
    <row r="77" spans="1:16" s="741" customFormat="1">
      <c r="A77" s="737"/>
      <c r="B77" s="742" t="s">
        <v>939</v>
      </c>
      <c r="C77" s="744"/>
      <c r="D77" s="743" t="s">
        <v>942</v>
      </c>
      <c r="E77" s="756">
        <v>1.53</v>
      </c>
      <c r="F77" s="756">
        <v>1.64</v>
      </c>
      <c r="G77" s="756">
        <v>1.4</v>
      </c>
      <c r="H77" s="756">
        <v>1.6</v>
      </c>
      <c r="I77" s="756">
        <v>1.56</v>
      </c>
      <c r="J77" s="756">
        <v>1.06</v>
      </c>
      <c r="K77" s="756">
        <v>0.43</v>
      </c>
      <c r="L77" s="756">
        <v>-0.14000000000000001</v>
      </c>
      <c r="M77" s="756">
        <v>-0.25</v>
      </c>
      <c r="N77" s="756">
        <v>1.1100000000000001</v>
      </c>
      <c r="O77" s="756">
        <v>3.22</v>
      </c>
      <c r="P77" s="756">
        <v>3.48</v>
      </c>
    </row>
    <row r="78" spans="1:16">
      <c r="A78" s="690"/>
      <c r="B78" s="723" t="s">
        <v>947</v>
      </c>
      <c r="C78" s="713"/>
      <c r="D78" s="722" t="s">
        <v>946</v>
      </c>
      <c r="E78" s="720"/>
      <c r="F78" s="720"/>
      <c r="G78" s="720"/>
      <c r="H78" s="720"/>
      <c r="I78" s="720"/>
      <c r="J78" s="720"/>
      <c r="K78" s="720"/>
      <c r="L78" s="720"/>
      <c r="M78" s="720"/>
      <c r="N78" s="720"/>
      <c r="O78" s="720"/>
      <c r="P78" s="766"/>
    </row>
    <row r="79" spans="1:16">
      <c r="A79" s="690"/>
      <c r="B79" s="717" t="s">
        <v>937</v>
      </c>
      <c r="C79" s="713"/>
      <c r="D79" s="714" t="s">
        <v>940</v>
      </c>
      <c r="E79" s="755">
        <v>11</v>
      </c>
      <c r="F79" s="755">
        <v>31</v>
      </c>
      <c r="G79" s="755">
        <v>5</v>
      </c>
      <c r="H79" s="755">
        <v>1</v>
      </c>
      <c r="I79" s="755" t="s">
        <v>228</v>
      </c>
      <c r="J79" s="755" t="s">
        <v>228</v>
      </c>
      <c r="K79" s="755" t="s">
        <v>228</v>
      </c>
      <c r="L79" s="755" t="s">
        <v>228</v>
      </c>
      <c r="M79" s="755" t="s">
        <v>228</v>
      </c>
      <c r="N79" s="755" t="s">
        <v>228</v>
      </c>
      <c r="O79" s="755" t="s">
        <v>228</v>
      </c>
      <c r="P79" s="755" t="s">
        <v>228</v>
      </c>
    </row>
    <row r="80" spans="1:16">
      <c r="A80" s="690"/>
      <c r="B80" s="716" t="s">
        <v>938</v>
      </c>
      <c r="C80" s="713"/>
      <c r="D80" s="714" t="s">
        <v>941</v>
      </c>
      <c r="E80" s="755">
        <v>0.1</v>
      </c>
      <c r="F80" s="755">
        <v>-0.1</v>
      </c>
      <c r="G80" s="755">
        <v>-0.1</v>
      </c>
      <c r="H80" s="755">
        <v>0.1</v>
      </c>
      <c r="I80" s="755" t="s">
        <v>228</v>
      </c>
      <c r="J80" s="755" t="s">
        <v>228</v>
      </c>
      <c r="K80" s="755" t="s">
        <v>228</v>
      </c>
      <c r="L80" s="755" t="s">
        <v>228</v>
      </c>
      <c r="M80" s="755" t="s">
        <v>228</v>
      </c>
      <c r="N80" s="755" t="s">
        <v>228</v>
      </c>
      <c r="O80" s="755" t="s">
        <v>228</v>
      </c>
      <c r="P80" s="755" t="s">
        <v>228</v>
      </c>
    </row>
    <row r="81" spans="1:16" s="741" customFormat="1">
      <c r="A81" s="745"/>
      <c r="B81" s="742" t="s">
        <v>939</v>
      </c>
      <c r="C81" s="744"/>
      <c r="D81" s="743" t="s">
        <v>942</v>
      </c>
      <c r="E81" s="756">
        <v>0.03</v>
      </c>
      <c r="F81" s="756">
        <v>-1E-3</v>
      </c>
      <c r="G81" s="756">
        <v>-0.03</v>
      </c>
      <c r="H81" s="756">
        <v>1E-3</v>
      </c>
      <c r="I81" s="756" t="s">
        <v>228</v>
      </c>
      <c r="J81" s="756" t="s">
        <v>228</v>
      </c>
      <c r="K81" s="756" t="s">
        <v>228</v>
      </c>
      <c r="L81" s="756" t="s">
        <v>228</v>
      </c>
      <c r="M81" s="756" t="s">
        <v>228</v>
      </c>
      <c r="N81" s="756" t="s">
        <v>228</v>
      </c>
      <c r="O81" s="756" t="s">
        <v>228</v>
      </c>
      <c r="P81" s="756" t="s">
        <v>228</v>
      </c>
    </row>
    <row r="82" spans="1:16">
      <c r="A82" s="690"/>
      <c r="B82" s="751" t="s">
        <v>1041</v>
      </c>
      <c r="C82" s="713"/>
      <c r="D82" s="722" t="s">
        <v>948</v>
      </c>
      <c r="E82" s="720"/>
      <c r="F82" s="720"/>
      <c r="G82" s="720"/>
      <c r="H82" s="720"/>
      <c r="I82" s="720"/>
      <c r="J82" s="720"/>
      <c r="K82" s="720"/>
      <c r="L82" s="720"/>
      <c r="M82" s="720"/>
      <c r="N82" s="720"/>
      <c r="O82" s="720"/>
      <c r="P82" s="766"/>
    </row>
    <row r="83" spans="1:16">
      <c r="A83" s="690"/>
      <c r="B83" s="717" t="s">
        <v>937</v>
      </c>
      <c r="C83" s="713"/>
      <c r="D83" s="714" t="s">
        <v>940</v>
      </c>
      <c r="E83" s="755">
        <v>5386</v>
      </c>
      <c r="F83" s="755">
        <v>5697</v>
      </c>
      <c r="G83" s="755">
        <v>6704</v>
      </c>
      <c r="H83" s="755">
        <v>7790</v>
      </c>
      <c r="I83" s="755">
        <v>8405</v>
      </c>
      <c r="J83" s="755">
        <v>6024</v>
      </c>
      <c r="K83" s="755">
        <v>6029</v>
      </c>
      <c r="L83" s="755">
        <v>9229</v>
      </c>
      <c r="M83" s="755">
        <v>13812</v>
      </c>
      <c r="N83" s="755">
        <v>16583</v>
      </c>
      <c r="O83" s="755">
        <v>18871</v>
      </c>
      <c r="P83" s="755">
        <v>19399</v>
      </c>
    </row>
    <row r="84" spans="1:16">
      <c r="A84" s="690"/>
      <c r="B84" s="716" t="s">
        <v>938</v>
      </c>
      <c r="C84" s="713"/>
      <c r="D84" s="714" t="s">
        <v>941</v>
      </c>
      <c r="E84" s="755">
        <v>18</v>
      </c>
      <c r="F84" s="755">
        <v>23</v>
      </c>
      <c r="G84" s="755">
        <v>30</v>
      </c>
      <c r="H84" s="755">
        <v>48</v>
      </c>
      <c r="I84" s="755">
        <v>91</v>
      </c>
      <c r="J84" s="755">
        <v>99</v>
      </c>
      <c r="K84" s="755">
        <v>83</v>
      </c>
      <c r="L84" s="755">
        <v>18</v>
      </c>
      <c r="M84" s="755">
        <v>23</v>
      </c>
      <c r="N84" s="755">
        <v>467</v>
      </c>
      <c r="O84" s="755">
        <v>484</v>
      </c>
      <c r="P84" s="755">
        <v>1022</v>
      </c>
    </row>
    <row r="85" spans="1:16" s="741" customFormat="1">
      <c r="A85" s="745"/>
      <c r="B85" s="746" t="s">
        <v>939</v>
      </c>
      <c r="C85" s="747"/>
      <c r="D85" s="748" t="s">
        <v>942</v>
      </c>
      <c r="E85" s="757">
        <v>0.34</v>
      </c>
      <c r="F85" s="757">
        <v>0.42</v>
      </c>
      <c r="G85" s="757">
        <v>0.44</v>
      </c>
      <c r="H85" s="757">
        <v>0.62</v>
      </c>
      <c r="I85" s="757">
        <v>1.0900000000000001</v>
      </c>
      <c r="J85" s="757">
        <v>1.65</v>
      </c>
      <c r="K85" s="757">
        <v>1.38</v>
      </c>
      <c r="L85" s="757">
        <v>0.2</v>
      </c>
      <c r="M85" s="757">
        <v>0.16</v>
      </c>
      <c r="N85" s="757">
        <v>2.82</v>
      </c>
      <c r="O85" s="757">
        <v>5.1100000000000003</v>
      </c>
      <c r="P85" s="757">
        <v>5.27</v>
      </c>
    </row>
    <row r="86" spans="1:16">
      <c r="A86" s="726" t="s">
        <v>949</v>
      </c>
      <c r="B86" s="727"/>
      <c r="C86" s="728" t="s">
        <v>950</v>
      </c>
      <c r="D86" s="729"/>
      <c r="E86" s="733"/>
      <c r="F86" s="734"/>
      <c r="G86" s="734"/>
      <c r="H86" s="734"/>
      <c r="I86" s="734"/>
      <c r="J86" s="734"/>
      <c r="K86" s="734"/>
      <c r="L86" s="734"/>
      <c r="M86" s="734"/>
      <c r="N86" s="734"/>
      <c r="O86" s="735"/>
      <c r="P86" s="767"/>
    </row>
    <row r="87" spans="1:16">
      <c r="A87" s="690"/>
      <c r="B87" s="730" t="s">
        <v>937</v>
      </c>
      <c r="C87" s="692"/>
      <c r="D87" s="731" t="s">
        <v>940</v>
      </c>
      <c r="E87" s="753">
        <v>38522</v>
      </c>
      <c r="F87" s="753">
        <v>41396</v>
      </c>
      <c r="G87" s="753">
        <v>44675</v>
      </c>
      <c r="H87" s="753">
        <v>47977</v>
      </c>
      <c r="I87" s="753">
        <v>47793</v>
      </c>
      <c r="J87" s="753">
        <v>50610</v>
      </c>
      <c r="K87" s="753">
        <v>51198</v>
      </c>
      <c r="L87" s="753">
        <v>60802</v>
      </c>
      <c r="M87" s="753">
        <v>65161</v>
      </c>
      <c r="N87" s="753">
        <v>74270</v>
      </c>
      <c r="O87" s="753">
        <v>80422</v>
      </c>
      <c r="P87" s="753">
        <v>82825</v>
      </c>
    </row>
    <row r="88" spans="1:16">
      <c r="A88" s="690"/>
      <c r="B88" s="730" t="s">
        <v>938</v>
      </c>
      <c r="C88" s="692"/>
      <c r="D88" s="731" t="s">
        <v>941</v>
      </c>
      <c r="E88" s="753">
        <v>208</v>
      </c>
      <c r="F88" s="753">
        <v>238</v>
      </c>
      <c r="G88" s="753">
        <v>299</v>
      </c>
      <c r="H88" s="753">
        <v>458</v>
      </c>
      <c r="I88" s="753">
        <v>635</v>
      </c>
      <c r="J88" s="753">
        <v>992</v>
      </c>
      <c r="K88" s="753">
        <v>963</v>
      </c>
      <c r="L88" s="753">
        <v>314</v>
      </c>
      <c r="M88" s="753">
        <v>201</v>
      </c>
      <c r="N88" s="753">
        <v>1739</v>
      </c>
      <c r="O88" s="753">
        <v>1764</v>
      </c>
      <c r="P88" s="753">
        <v>3842</v>
      </c>
    </row>
    <row r="89" spans="1:16" s="741" customFormat="1">
      <c r="A89" s="737"/>
      <c r="B89" s="738" t="s">
        <v>939</v>
      </c>
      <c r="C89" s="739"/>
      <c r="D89" s="740" t="s">
        <v>942</v>
      </c>
      <c r="E89" s="754">
        <v>0.54</v>
      </c>
      <c r="F89" s="754">
        <v>0.56999999999999995</v>
      </c>
      <c r="G89" s="754">
        <v>0.67</v>
      </c>
      <c r="H89" s="754">
        <v>0.95</v>
      </c>
      <c r="I89" s="754">
        <v>1.32</v>
      </c>
      <c r="J89" s="754">
        <v>1.96</v>
      </c>
      <c r="K89" s="754">
        <v>1.88</v>
      </c>
      <c r="L89" s="754">
        <v>0.51</v>
      </c>
      <c r="M89" s="754">
        <v>0.3</v>
      </c>
      <c r="N89" s="754">
        <v>2.34</v>
      </c>
      <c r="O89" s="754">
        <v>4.37</v>
      </c>
      <c r="P89" s="754">
        <v>4.63</v>
      </c>
    </row>
    <row r="90" spans="1:16">
      <c r="A90" s="690"/>
      <c r="B90" s="718" t="s">
        <v>951</v>
      </c>
      <c r="C90" s="692"/>
      <c r="D90" s="719" t="s">
        <v>116</v>
      </c>
      <c r="E90" s="720"/>
      <c r="F90" s="720"/>
      <c r="G90" s="720"/>
      <c r="H90" s="720"/>
      <c r="I90" s="720"/>
      <c r="J90" s="720"/>
      <c r="K90" s="720"/>
      <c r="L90" s="720"/>
      <c r="M90" s="720"/>
      <c r="N90" s="720"/>
      <c r="O90" s="720"/>
      <c r="P90" s="766"/>
    </row>
    <row r="91" spans="1:16">
      <c r="A91" s="690"/>
      <c r="B91" s="716" t="s">
        <v>937</v>
      </c>
      <c r="C91" s="692"/>
      <c r="D91" s="714" t="s">
        <v>940</v>
      </c>
      <c r="E91" s="755">
        <v>14960</v>
      </c>
      <c r="F91" s="755">
        <v>16927</v>
      </c>
      <c r="G91" s="755">
        <v>20421</v>
      </c>
      <c r="H91" s="755">
        <v>23552</v>
      </c>
      <c r="I91" s="755">
        <v>24031</v>
      </c>
      <c r="J91" s="755">
        <v>24963</v>
      </c>
      <c r="K91" s="755">
        <v>26795</v>
      </c>
      <c r="L91" s="755">
        <v>30445</v>
      </c>
      <c r="M91" s="755">
        <v>29148</v>
      </c>
      <c r="N91" s="755">
        <v>35500</v>
      </c>
      <c r="O91" s="755">
        <v>38289</v>
      </c>
      <c r="P91" s="755">
        <v>38801</v>
      </c>
    </row>
    <row r="92" spans="1:16">
      <c r="A92" s="690"/>
      <c r="B92" s="716" t="s">
        <v>938</v>
      </c>
      <c r="C92" s="692"/>
      <c r="D92" s="714" t="s">
        <v>941</v>
      </c>
      <c r="E92" s="755">
        <v>50</v>
      </c>
      <c r="F92" s="755">
        <v>64</v>
      </c>
      <c r="G92" s="755">
        <v>110</v>
      </c>
      <c r="H92" s="755">
        <v>187</v>
      </c>
      <c r="I92" s="755">
        <v>270</v>
      </c>
      <c r="J92" s="755">
        <v>445</v>
      </c>
      <c r="K92" s="755">
        <v>447</v>
      </c>
      <c r="L92" s="755">
        <v>110</v>
      </c>
      <c r="M92" s="755">
        <v>33</v>
      </c>
      <c r="N92" s="755">
        <v>802</v>
      </c>
      <c r="O92" s="755">
        <v>797</v>
      </c>
      <c r="P92" s="755">
        <v>1670</v>
      </c>
    </row>
    <row r="93" spans="1:16" s="741" customFormat="1">
      <c r="A93" s="737"/>
      <c r="B93" s="742" t="s">
        <v>939</v>
      </c>
      <c r="C93" s="739"/>
      <c r="D93" s="743" t="s">
        <v>942</v>
      </c>
      <c r="E93" s="756">
        <v>0.33</v>
      </c>
      <c r="F93" s="756">
        <v>0.38</v>
      </c>
      <c r="G93" s="756">
        <v>0.53</v>
      </c>
      <c r="H93" s="756">
        <v>0.79</v>
      </c>
      <c r="I93" s="756">
        <v>1.1200000000000001</v>
      </c>
      <c r="J93" s="756">
        <v>1.78</v>
      </c>
      <c r="K93" s="756">
        <v>1.67</v>
      </c>
      <c r="L93" s="756">
        <v>0.36</v>
      </c>
      <c r="M93" s="756">
        <v>0.11</v>
      </c>
      <c r="N93" s="756">
        <v>2.2599999999999998</v>
      </c>
      <c r="O93" s="756">
        <v>4.1500000000000004</v>
      </c>
      <c r="P93" s="756">
        <v>4.3</v>
      </c>
    </row>
    <row r="94" spans="1:16">
      <c r="A94" s="690"/>
      <c r="B94" s="721" t="s">
        <v>961</v>
      </c>
      <c r="C94" s="713"/>
      <c r="D94" s="722" t="s">
        <v>952</v>
      </c>
      <c r="E94" s="720"/>
      <c r="F94" s="720"/>
      <c r="G94" s="720"/>
      <c r="H94" s="720"/>
      <c r="I94" s="720"/>
      <c r="J94" s="720"/>
      <c r="K94" s="720"/>
      <c r="L94" s="720"/>
      <c r="M94" s="720"/>
      <c r="N94" s="720"/>
      <c r="O94" s="720"/>
      <c r="P94" s="766"/>
    </row>
    <row r="95" spans="1:16">
      <c r="A95" s="690"/>
      <c r="B95" s="717" t="s">
        <v>937</v>
      </c>
      <c r="C95" s="692"/>
      <c r="D95" s="715" t="s">
        <v>940</v>
      </c>
      <c r="E95" s="755">
        <v>4097</v>
      </c>
      <c r="F95" s="755">
        <v>6025</v>
      </c>
      <c r="G95" s="755">
        <v>4571</v>
      </c>
      <c r="H95" s="755">
        <v>4775</v>
      </c>
      <c r="I95" s="755">
        <v>5379</v>
      </c>
      <c r="J95" s="755">
        <v>6427</v>
      </c>
      <c r="K95" s="755">
        <v>6329</v>
      </c>
      <c r="L95" s="755">
        <v>6217</v>
      </c>
      <c r="M95" s="755">
        <v>6612</v>
      </c>
      <c r="N95" s="755">
        <v>7140</v>
      </c>
      <c r="O95" s="755">
        <v>8802</v>
      </c>
      <c r="P95" s="755">
        <v>9596</v>
      </c>
    </row>
    <row r="96" spans="1:16">
      <c r="A96" s="690"/>
      <c r="B96" s="716" t="s">
        <v>938</v>
      </c>
      <c r="C96" s="692"/>
      <c r="D96" s="714" t="s">
        <v>941</v>
      </c>
      <c r="E96" s="755">
        <v>17</v>
      </c>
      <c r="F96" s="755">
        <v>19</v>
      </c>
      <c r="G96" s="755">
        <v>25</v>
      </c>
      <c r="H96" s="755">
        <v>44</v>
      </c>
      <c r="I96" s="755">
        <v>64</v>
      </c>
      <c r="J96" s="755">
        <v>128</v>
      </c>
      <c r="K96" s="755">
        <v>119</v>
      </c>
      <c r="L96" s="755">
        <v>25</v>
      </c>
      <c r="M96" s="755">
        <v>11</v>
      </c>
      <c r="N96" s="755">
        <v>201</v>
      </c>
      <c r="O96" s="755">
        <v>222</v>
      </c>
      <c r="P96" s="755">
        <v>500</v>
      </c>
    </row>
    <row r="97" spans="1:16" s="741" customFormat="1">
      <c r="A97" s="737"/>
      <c r="B97" s="742" t="s">
        <v>939</v>
      </c>
      <c r="C97" s="739"/>
      <c r="D97" s="743" t="s">
        <v>942</v>
      </c>
      <c r="E97" s="756">
        <v>0.43</v>
      </c>
      <c r="F97" s="756">
        <v>0.32</v>
      </c>
      <c r="G97" s="756">
        <v>0.56000000000000005</v>
      </c>
      <c r="H97" s="756">
        <v>0.92</v>
      </c>
      <c r="I97" s="756">
        <v>1.2</v>
      </c>
      <c r="J97" s="756">
        <v>1.99</v>
      </c>
      <c r="K97" s="756">
        <v>1.88</v>
      </c>
      <c r="L97" s="756">
        <v>0.4</v>
      </c>
      <c r="M97" s="756">
        <v>0.17</v>
      </c>
      <c r="N97" s="756">
        <v>2.82</v>
      </c>
      <c r="O97" s="756">
        <v>5.03</v>
      </c>
      <c r="P97" s="756">
        <v>5.21</v>
      </c>
    </row>
    <row r="98" spans="1:16">
      <c r="A98" s="690"/>
      <c r="B98" s="723" t="s">
        <v>953</v>
      </c>
      <c r="C98" s="713"/>
      <c r="D98" s="722" t="s">
        <v>954</v>
      </c>
      <c r="E98" s="720"/>
      <c r="F98" s="720"/>
      <c r="G98" s="720"/>
      <c r="H98" s="720"/>
      <c r="I98" s="720"/>
      <c r="J98" s="720"/>
      <c r="K98" s="720"/>
      <c r="L98" s="720"/>
      <c r="M98" s="720"/>
      <c r="N98" s="720"/>
      <c r="O98" s="720"/>
      <c r="P98" s="766"/>
    </row>
    <row r="99" spans="1:16">
      <c r="A99" s="690"/>
      <c r="B99" s="717" t="s">
        <v>937</v>
      </c>
      <c r="C99" s="713"/>
      <c r="D99" s="714" t="s">
        <v>940</v>
      </c>
      <c r="E99" s="755">
        <v>731</v>
      </c>
      <c r="F99" s="755">
        <v>799</v>
      </c>
      <c r="G99" s="755">
        <v>566</v>
      </c>
      <c r="H99" s="755">
        <v>318</v>
      </c>
      <c r="I99" s="755">
        <v>262</v>
      </c>
      <c r="J99" s="755">
        <v>445</v>
      </c>
      <c r="K99" s="755">
        <v>371</v>
      </c>
      <c r="L99" s="755">
        <v>382</v>
      </c>
      <c r="M99" s="755">
        <v>473</v>
      </c>
      <c r="N99" s="755">
        <v>530</v>
      </c>
      <c r="O99" s="755">
        <v>383</v>
      </c>
      <c r="P99" s="755">
        <v>316</v>
      </c>
    </row>
    <row r="100" spans="1:16">
      <c r="A100" s="690"/>
      <c r="B100" s="716" t="s">
        <v>938</v>
      </c>
      <c r="C100" s="713"/>
      <c r="D100" s="714" t="s">
        <v>941</v>
      </c>
      <c r="E100" s="755">
        <v>2</v>
      </c>
      <c r="F100" s="755">
        <v>2</v>
      </c>
      <c r="G100" s="755">
        <v>2</v>
      </c>
      <c r="H100" s="755">
        <v>1</v>
      </c>
      <c r="I100" s="755">
        <v>3</v>
      </c>
      <c r="J100" s="755">
        <v>8</v>
      </c>
      <c r="K100" s="755">
        <v>6</v>
      </c>
      <c r="L100" s="755">
        <v>1</v>
      </c>
      <c r="M100" s="755">
        <v>0.1</v>
      </c>
      <c r="N100" s="755">
        <v>14</v>
      </c>
      <c r="O100" s="755">
        <v>9</v>
      </c>
      <c r="P100" s="755">
        <v>14</v>
      </c>
    </row>
    <row r="101" spans="1:16" s="741" customFormat="1">
      <c r="A101" s="737"/>
      <c r="B101" s="742" t="s">
        <v>939</v>
      </c>
      <c r="C101" s="744"/>
      <c r="D101" s="743" t="s">
        <v>942</v>
      </c>
      <c r="E101" s="756">
        <v>0.32</v>
      </c>
      <c r="F101" s="756">
        <v>0.34</v>
      </c>
      <c r="G101" s="756">
        <v>0.48</v>
      </c>
      <c r="H101" s="756">
        <v>0.6</v>
      </c>
      <c r="I101" s="756">
        <v>1.24</v>
      </c>
      <c r="J101" s="756">
        <v>1.84</v>
      </c>
      <c r="K101" s="756">
        <v>1.69</v>
      </c>
      <c r="L101" s="756">
        <v>0.39</v>
      </c>
      <c r="M101" s="756">
        <v>0.19</v>
      </c>
      <c r="N101" s="756">
        <v>2.7</v>
      </c>
      <c r="O101" s="756">
        <v>5.08</v>
      </c>
      <c r="P101" s="756">
        <v>4.6900000000000004</v>
      </c>
    </row>
    <row r="102" spans="1:16">
      <c r="A102" s="690"/>
      <c r="B102" s="723" t="s">
        <v>960</v>
      </c>
      <c r="C102" s="713"/>
      <c r="D102" s="722" t="s">
        <v>955</v>
      </c>
      <c r="E102" s="720"/>
      <c r="F102" s="720"/>
      <c r="G102" s="720"/>
      <c r="H102" s="720"/>
      <c r="I102" s="720"/>
      <c r="J102" s="720"/>
      <c r="K102" s="720"/>
      <c r="L102" s="720"/>
      <c r="M102" s="720"/>
      <c r="N102" s="720"/>
      <c r="O102" s="720"/>
      <c r="P102" s="766"/>
    </row>
    <row r="103" spans="1:16">
      <c r="A103" s="690"/>
      <c r="B103" s="717" t="s">
        <v>937</v>
      </c>
      <c r="C103" s="713"/>
      <c r="D103" s="714" t="s">
        <v>940</v>
      </c>
      <c r="E103" s="755">
        <v>7120</v>
      </c>
      <c r="F103" s="755">
        <v>9559</v>
      </c>
      <c r="G103" s="755">
        <v>8659</v>
      </c>
      <c r="H103" s="755">
        <v>8307</v>
      </c>
      <c r="I103" s="755">
        <v>7914</v>
      </c>
      <c r="J103" s="755">
        <v>7066</v>
      </c>
      <c r="K103" s="755">
        <v>6942</v>
      </c>
      <c r="L103" s="755">
        <v>11515</v>
      </c>
      <c r="M103" s="755">
        <v>14814</v>
      </c>
      <c r="N103" s="755">
        <v>12722</v>
      </c>
      <c r="O103" s="755">
        <v>15757</v>
      </c>
      <c r="P103" s="755">
        <v>18606</v>
      </c>
    </row>
    <row r="104" spans="1:16">
      <c r="A104" s="690"/>
      <c r="B104" s="716" t="s">
        <v>938</v>
      </c>
      <c r="C104" s="713"/>
      <c r="D104" s="714" t="s">
        <v>941</v>
      </c>
      <c r="E104" s="755">
        <v>10</v>
      </c>
      <c r="F104" s="755">
        <v>13</v>
      </c>
      <c r="G104" s="755">
        <v>27</v>
      </c>
      <c r="H104" s="755">
        <v>51</v>
      </c>
      <c r="I104" s="755">
        <v>100</v>
      </c>
      <c r="J104" s="755">
        <v>159</v>
      </c>
      <c r="K104" s="755">
        <v>146</v>
      </c>
      <c r="L104" s="755">
        <v>27</v>
      </c>
      <c r="M104" s="755">
        <v>14</v>
      </c>
      <c r="N104" s="755">
        <v>356</v>
      </c>
      <c r="O104" s="755">
        <v>416</v>
      </c>
      <c r="P104" s="755">
        <v>1010</v>
      </c>
    </row>
    <row r="105" spans="1:16" s="741" customFormat="1">
      <c r="A105" s="745"/>
      <c r="B105" s="742" t="s">
        <v>939</v>
      </c>
      <c r="C105" s="744"/>
      <c r="D105" s="743" t="s">
        <v>942</v>
      </c>
      <c r="E105" s="756">
        <v>0.14000000000000001</v>
      </c>
      <c r="F105" s="756">
        <v>0.14000000000000001</v>
      </c>
      <c r="G105" s="756">
        <v>0.31</v>
      </c>
      <c r="H105" s="756">
        <v>0.62</v>
      </c>
      <c r="I105" s="756">
        <v>1.27</v>
      </c>
      <c r="J105" s="756">
        <v>2.2599999999999998</v>
      </c>
      <c r="K105" s="756">
        <v>2.11</v>
      </c>
      <c r="L105" s="756">
        <v>0.23</v>
      </c>
      <c r="M105" s="756">
        <v>0.09</v>
      </c>
      <c r="N105" s="756">
        <v>2.8</v>
      </c>
      <c r="O105" s="756">
        <v>5.27</v>
      </c>
      <c r="P105" s="756">
        <v>5.43</v>
      </c>
    </row>
    <row r="106" spans="1:16">
      <c r="A106" s="690"/>
      <c r="B106" s="723" t="s">
        <v>956</v>
      </c>
      <c r="C106" s="713"/>
      <c r="D106" s="722" t="s">
        <v>957</v>
      </c>
      <c r="E106" s="720"/>
      <c r="F106" s="720"/>
      <c r="G106" s="720"/>
      <c r="H106" s="720"/>
      <c r="I106" s="720"/>
      <c r="J106" s="720"/>
      <c r="K106" s="720"/>
      <c r="L106" s="720"/>
      <c r="M106" s="720"/>
      <c r="N106" s="720"/>
      <c r="O106" s="720"/>
      <c r="P106" s="766"/>
    </row>
    <row r="107" spans="1:16">
      <c r="A107" s="690"/>
      <c r="B107" s="717" t="s">
        <v>937</v>
      </c>
      <c r="C107" s="713"/>
      <c r="D107" s="714" t="s">
        <v>940</v>
      </c>
      <c r="E107" s="755">
        <v>2018</v>
      </c>
      <c r="F107" s="755">
        <v>66</v>
      </c>
      <c r="G107" s="755">
        <v>289</v>
      </c>
      <c r="H107" s="755">
        <v>587</v>
      </c>
      <c r="I107" s="755">
        <v>473</v>
      </c>
      <c r="J107" s="755">
        <v>383</v>
      </c>
      <c r="K107" s="755">
        <v>632</v>
      </c>
      <c r="L107" s="755">
        <v>233</v>
      </c>
      <c r="M107" s="755">
        <v>198</v>
      </c>
      <c r="N107" s="755">
        <v>247</v>
      </c>
      <c r="O107" s="755">
        <v>260</v>
      </c>
      <c r="P107" s="755">
        <v>256</v>
      </c>
    </row>
    <row r="108" spans="1:16">
      <c r="A108" s="690"/>
      <c r="B108" s="716" t="s">
        <v>938</v>
      </c>
      <c r="C108" s="713"/>
      <c r="D108" s="714" t="s">
        <v>941</v>
      </c>
      <c r="E108" s="755">
        <v>1</v>
      </c>
      <c r="F108" s="755">
        <v>0.1</v>
      </c>
      <c r="G108" s="755">
        <v>0.1</v>
      </c>
      <c r="H108" s="755">
        <v>0.1</v>
      </c>
      <c r="I108" s="755">
        <v>0.1</v>
      </c>
      <c r="J108" s="755">
        <v>0.1</v>
      </c>
      <c r="K108" s="755">
        <v>0.1</v>
      </c>
      <c r="L108" s="755">
        <v>0.1</v>
      </c>
      <c r="M108" s="755">
        <v>0.1</v>
      </c>
      <c r="N108" s="755">
        <v>3</v>
      </c>
      <c r="O108" s="755">
        <v>5</v>
      </c>
      <c r="P108" s="755">
        <v>10</v>
      </c>
    </row>
    <row r="109" spans="1:16" s="741" customFormat="1">
      <c r="A109" s="745"/>
      <c r="B109" s="746" t="s">
        <v>939</v>
      </c>
      <c r="C109" s="744"/>
      <c r="D109" s="748" t="s">
        <v>942</v>
      </c>
      <c r="E109" s="757">
        <v>0.08</v>
      </c>
      <c r="F109" s="757">
        <v>0.1</v>
      </c>
      <c r="G109" s="757">
        <v>0.02</v>
      </c>
      <c r="H109" s="757">
        <v>0.03</v>
      </c>
      <c r="I109" s="757">
        <v>0.1</v>
      </c>
      <c r="J109" s="757">
        <v>7.0000000000000007E-2</v>
      </c>
      <c r="K109" s="757">
        <v>0.15</v>
      </c>
      <c r="L109" s="757">
        <v>0.03</v>
      </c>
      <c r="M109" s="757">
        <v>0.03</v>
      </c>
      <c r="N109" s="757">
        <v>1.32</v>
      </c>
      <c r="O109" s="757">
        <v>3.96</v>
      </c>
      <c r="P109" s="757">
        <v>4.22</v>
      </c>
    </row>
    <row r="110" spans="1:16">
      <c r="A110" s="690"/>
      <c r="B110" s="723" t="s">
        <v>959</v>
      </c>
      <c r="C110" s="713"/>
      <c r="D110" s="722" t="s">
        <v>958</v>
      </c>
      <c r="E110" s="720"/>
      <c r="F110" s="720"/>
      <c r="G110" s="720"/>
      <c r="H110" s="720"/>
      <c r="I110" s="720"/>
      <c r="J110" s="720"/>
      <c r="K110" s="720"/>
      <c r="L110" s="720"/>
      <c r="M110" s="720"/>
      <c r="N110" s="720"/>
      <c r="O110" s="720"/>
      <c r="P110" s="766"/>
    </row>
    <row r="111" spans="1:16">
      <c r="A111" s="690"/>
      <c r="B111" s="717" t="s">
        <v>937</v>
      </c>
      <c r="C111" s="713"/>
      <c r="D111" s="714" t="s">
        <v>940</v>
      </c>
      <c r="E111" s="755">
        <v>3312</v>
      </c>
      <c r="F111" s="755">
        <v>2511</v>
      </c>
      <c r="G111" s="755">
        <v>3380</v>
      </c>
      <c r="H111" s="755">
        <v>2645</v>
      </c>
      <c r="I111" s="755">
        <v>3514</v>
      </c>
      <c r="J111" s="755">
        <v>4124</v>
      </c>
      <c r="K111" s="755">
        <v>4418</v>
      </c>
      <c r="L111" s="755">
        <v>7111</v>
      </c>
      <c r="M111" s="755">
        <v>5901</v>
      </c>
      <c r="N111" s="755">
        <v>6759</v>
      </c>
      <c r="O111" s="755">
        <v>7267</v>
      </c>
      <c r="P111" s="755">
        <v>7245</v>
      </c>
    </row>
    <row r="112" spans="1:16">
      <c r="A112" s="690"/>
      <c r="B112" s="716" t="s">
        <v>938</v>
      </c>
      <c r="C112" s="713"/>
      <c r="D112" s="714" t="s">
        <v>941</v>
      </c>
      <c r="E112" s="755">
        <v>87</v>
      </c>
      <c r="F112" s="755">
        <v>77</v>
      </c>
      <c r="G112" s="755">
        <v>65</v>
      </c>
      <c r="H112" s="755">
        <v>72</v>
      </c>
      <c r="I112" s="755">
        <v>97</v>
      </c>
      <c r="J112" s="755">
        <v>130</v>
      </c>
      <c r="K112" s="755">
        <v>129</v>
      </c>
      <c r="L112" s="755">
        <v>118</v>
      </c>
      <c r="M112" s="755">
        <v>115</v>
      </c>
      <c r="N112" s="755">
        <v>180</v>
      </c>
      <c r="O112" s="755">
        <v>123</v>
      </c>
      <c r="P112" s="755">
        <v>251</v>
      </c>
    </row>
    <row r="113" spans="1:16" s="741" customFormat="1">
      <c r="A113" s="749"/>
      <c r="B113" s="742" t="s">
        <v>939</v>
      </c>
      <c r="C113" s="750"/>
      <c r="D113" s="743" t="s">
        <v>942</v>
      </c>
      <c r="E113" s="756">
        <v>2.64</v>
      </c>
      <c r="F113" s="756">
        <v>3.08</v>
      </c>
      <c r="G113" s="756">
        <v>1.94</v>
      </c>
      <c r="H113" s="756">
        <v>2.74</v>
      </c>
      <c r="I113" s="756">
        <v>2.77</v>
      </c>
      <c r="J113" s="756">
        <v>3.16</v>
      </c>
      <c r="K113" s="756">
        <v>2.93</v>
      </c>
      <c r="L113" s="756">
        <v>1.66</v>
      </c>
      <c r="M113" s="756">
        <v>1.95</v>
      </c>
      <c r="N113" s="756">
        <v>2.67</v>
      </c>
      <c r="O113" s="756">
        <v>3.38</v>
      </c>
      <c r="P113" s="756">
        <v>3.47</v>
      </c>
    </row>
  </sheetData>
  <sheetProtection algorithmName="SHA-512" hashValue="jGN1UpAoCoPx7BTRQ/VaAPGxT9te0h93hacdw+Ii/hAsFITvAEsZpORr/8p41Tr2GRrMFhm2w8PyTGKsg9vcWg==" saltValue="5bcO0pLOx9B1jbEz9gkhwg==" spinCount="100000" sheet="1" scenarios="1"/>
  <mergeCells count="24">
    <mergeCell ref="P3:P5"/>
    <mergeCell ref="P59:P61"/>
    <mergeCell ref="O59:O61"/>
    <mergeCell ref="E59:E61"/>
    <mergeCell ref="F59:F61"/>
    <mergeCell ref="G59:G61"/>
    <mergeCell ref="H59:H61"/>
    <mergeCell ref="I59:I61"/>
    <mergeCell ref="J59:J61"/>
    <mergeCell ref="K59:K61"/>
    <mergeCell ref="L59:L61"/>
    <mergeCell ref="M59:M61"/>
    <mergeCell ref="N59:N61"/>
    <mergeCell ref="O3:O5"/>
    <mergeCell ref="E3:E5"/>
    <mergeCell ref="F3:F5"/>
    <mergeCell ref="L3:L5"/>
    <mergeCell ref="M3:M5"/>
    <mergeCell ref="N3:N5"/>
    <mergeCell ref="G3:G5"/>
    <mergeCell ref="H3:H5"/>
    <mergeCell ref="I3:I5"/>
    <mergeCell ref="J3:J5"/>
    <mergeCell ref="K3:K5"/>
  </mergeCells>
  <phoneticPr fontId="4"/>
  <conditionalFormatting sqref="A1:O25 A26 E26:O26 A27:O1048576 Q1:XFD1048576">
    <cfRule type="expression" dxfId="23" priority="6">
      <formula>CELL("protect",A1)=0</formula>
    </cfRule>
  </conditionalFormatting>
  <conditionalFormatting sqref="B26:D26">
    <cfRule type="expression" dxfId="22" priority="5">
      <formula>CELL("protect",B26)=0</formula>
    </cfRule>
  </conditionalFormatting>
  <conditionalFormatting sqref="P1:P2 P6:P58 P62:P78 P82:P1048576">
    <cfRule type="expression" dxfId="21" priority="4">
      <formula>CELL("protect",P1)=0</formula>
    </cfRule>
  </conditionalFormatting>
  <conditionalFormatting sqref="P3:P5">
    <cfRule type="expression" dxfId="20" priority="3">
      <formula>CELL("protect",P3)=0</formula>
    </cfRule>
  </conditionalFormatting>
  <conditionalFormatting sqref="P59:P61">
    <cfRule type="expression" dxfId="19" priority="2">
      <formula>CELL("protect",P59)=0</formula>
    </cfRule>
  </conditionalFormatting>
  <conditionalFormatting sqref="P79:P81">
    <cfRule type="expression" dxfId="18" priority="1">
      <formula>CELL("protect",P79)=0</formula>
    </cfRule>
  </conditionalFormatting>
  <hyperlinks>
    <hyperlink ref="P1" location="CONTENTS!A1" display="⇒CONTENTS" xr:uid="{00000000-0004-0000-0B00-000000000000}"/>
  </hyperlinks>
  <pageMargins left="0.70866141732283472" right="0.70866141732283472" top="0.74803149606299213" bottom="0.74803149606299213" header="0.31496062992125984" footer="0.31496062992125984"/>
  <pageSetup paperSize="8" scale="65" orientation="portrait" horizontalDpi="1200" verticalDpi="1200" r:id="rId1"/>
  <headerFooter>
    <oddFooter>&amp;L&amp;Z&amp;F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AT113"/>
  <sheetViews>
    <sheetView zoomScale="85" zoomScaleNormal="85" workbookViewId="0"/>
  </sheetViews>
  <sheetFormatPr defaultColWidth="9" defaultRowHeight="16.5"/>
  <cols>
    <col min="1" max="1" width="1.625" style="676" customWidth="1"/>
    <col min="2" max="2" width="17.125" style="676" customWidth="1"/>
    <col min="3" max="3" width="1.625" style="676" customWidth="1"/>
    <col min="4" max="4" width="17.125" style="676" bestFit="1" customWidth="1"/>
    <col min="5" max="47" width="10.625" style="676" customWidth="1"/>
    <col min="48" max="16384" width="9" style="676"/>
  </cols>
  <sheetData>
    <row r="1" spans="1:46" s="194" customFormat="1" ht="16.5" customHeight="1">
      <c r="A1" s="270" t="s">
        <v>1002</v>
      </c>
      <c r="N1" s="408"/>
      <c r="O1" s="408"/>
      <c r="P1" s="408" t="s">
        <v>241</v>
      </c>
      <c r="U1" s="42"/>
      <c r="V1" s="42"/>
      <c r="W1" s="42"/>
      <c r="X1" s="42"/>
      <c r="Y1" s="42"/>
      <c r="Z1" s="42"/>
      <c r="AA1" s="42"/>
      <c r="AB1" s="112"/>
      <c r="AC1" s="112"/>
      <c r="AD1" s="112"/>
      <c r="AE1" s="112"/>
      <c r="AF1" s="112"/>
      <c r="AG1" s="112"/>
      <c r="AH1" s="112"/>
      <c r="AI1" s="112"/>
      <c r="AJ1" s="112"/>
      <c r="AK1" s="112"/>
      <c r="AL1" s="112"/>
      <c r="AM1" s="112"/>
      <c r="AN1" s="112"/>
      <c r="AO1" s="112"/>
      <c r="AP1" s="112"/>
      <c r="AQ1" s="112"/>
      <c r="AR1" s="112"/>
      <c r="AS1" s="112"/>
      <c r="AT1" s="112"/>
    </row>
    <row r="2" spans="1:46" ht="15.75" customHeight="1">
      <c r="A2" s="270" t="s">
        <v>968</v>
      </c>
      <c r="N2" s="677"/>
      <c r="O2" s="677"/>
      <c r="P2" s="677" t="s">
        <v>457</v>
      </c>
      <c r="Q2" s="678"/>
      <c r="R2" s="678"/>
      <c r="S2" s="678"/>
      <c r="T2" s="678"/>
      <c r="U2" s="679"/>
      <c r="V2" s="679"/>
      <c r="W2" s="679"/>
      <c r="X2" s="679"/>
      <c r="Y2" s="679"/>
      <c r="Z2" s="679"/>
      <c r="AA2" s="679"/>
      <c r="AB2" s="680"/>
      <c r="AC2" s="680"/>
      <c r="AD2" s="680"/>
      <c r="AE2" s="680"/>
      <c r="AF2" s="680"/>
      <c r="AG2" s="680"/>
      <c r="AH2" s="680"/>
      <c r="AI2" s="680"/>
      <c r="AJ2" s="680"/>
      <c r="AK2" s="680"/>
      <c r="AL2" s="680"/>
      <c r="AM2" s="680"/>
      <c r="AN2" s="680"/>
      <c r="AO2" s="680"/>
      <c r="AP2" s="680"/>
      <c r="AQ2" s="680"/>
      <c r="AR2" s="680"/>
      <c r="AS2" s="680"/>
      <c r="AT2" s="680"/>
    </row>
    <row r="3" spans="1:46" ht="16.5" customHeight="1">
      <c r="E3" s="871" t="s">
        <v>1023</v>
      </c>
      <c r="F3" s="871" t="s">
        <v>1024</v>
      </c>
      <c r="G3" s="871" t="s">
        <v>1025</v>
      </c>
      <c r="H3" s="871" t="s">
        <v>1026</v>
      </c>
      <c r="I3" s="871" t="s">
        <v>1027</v>
      </c>
      <c r="J3" s="871" t="s">
        <v>1028</v>
      </c>
      <c r="K3" s="871" t="s">
        <v>1029</v>
      </c>
      <c r="L3" s="871" t="s">
        <v>1030</v>
      </c>
      <c r="M3" s="871" t="s">
        <v>1031</v>
      </c>
      <c r="N3" s="871" t="s">
        <v>1033</v>
      </c>
      <c r="O3" s="874" t="s">
        <v>1032</v>
      </c>
      <c r="P3" s="871" t="s">
        <v>1106</v>
      </c>
    </row>
    <row r="4" spans="1:46">
      <c r="A4" s="703" t="s">
        <v>929</v>
      </c>
      <c r="C4" s="681" t="s">
        <v>930</v>
      </c>
      <c r="E4" s="877"/>
      <c r="F4" s="872"/>
      <c r="G4" s="872"/>
      <c r="H4" s="872"/>
      <c r="I4" s="872"/>
      <c r="J4" s="872"/>
      <c r="K4" s="872"/>
      <c r="L4" s="872"/>
      <c r="M4" s="872"/>
      <c r="N4" s="872"/>
      <c r="O4" s="875"/>
      <c r="P4" s="872"/>
    </row>
    <row r="5" spans="1:46">
      <c r="A5" s="682" t="s">
        <v>969</v>
      </c>
      <c r="B5" s="682"/>
      <c r="C5" s="724" t="s">
        <v>970</v>
      </c>
      <c r="D5" s="684"/>
      <c r="E5" s="878"/>
      <c r="F5" s="873"/>
      <c r="G5" s="873"/>
      <c r="H5" s="873"/>
      <c r="I5" s="873"/>
      <c r="J5" s="873"/>
      <c r="K5" s="873"/>
      <c r="L5" s="873"/>
      <c r="M5" s="873"/>
      <c r="N5" s="873"/>
      <c r="O5" s="876"/>
      <c r="P5" s="873"/>
    </row>
    <row r="6" spans="1:46">
      <c r="A6" s="726" t="s">
        <v>931</v>
      </c>
      <c r="B6" s="727"/>
      <c r="C6" s="728" t="s">
        <v>932</v>
      </c>
      <c r="D6" s="729"/>
      <c r="E6" s="733"/>
      <c r="F6" s="734"/>
      <c r="G6" s="734"/>
      <c r="H6" s="734"/>
      <c r="I6" s="734"/>
      <c r="J6" s="734"/>
      <c r="K6" s="734"/>
      <c r="L6" s="734"/>
      <c r="M6" s="734"/>
      <c r="N6" s="734"/>
      <c r="O6" s="735"/>
      <c r="P6" s="735"/>
    </row>
    <row r="7" spans="1:46">
      <c r="A7" s="690"/>
      <c r="B7" s="730" t="s">
        <v>937</v>
      </c>
      <c r="C7" s="692"/>
      <c r="D7" s="731" t="s">
        <v>940</v>
      </c>
      <c r="E7" s="753">
        <v>5656</v>
      </c>
      <c r="F7" s="753">
        <v>5603</v>
      </c>
      <c r="G7" s="753">
        <v>5801</v>
      </c>
      <c r="H7" s="753">
        <v>6006</v>
      </c>
      <c r="I7" s="753">
        <v>5800</v>
      </c>
      <c r="J7" s="753">
        <v>5784</v>
      </c>
      <c r="K7" s="753">
        <v>5767</v>
      </c>
      <c r="L7" s="753">
        <v>5623</v>
      </c>
      <c r="M7" s="753">
        <v>5218</v>
      </c>
      <c r="N7" s="753">
        <v>5138</v>
      </c>
      <c r="O7" s="753">
        <v>5018</v>
      </c>
      <c r="P7" s="753">
        <v>4944</v>
      </c>
    </row>
    <row r="8" spans="1:46">
      <c r="A8" s="690"/>
      <c r="B8" s="730" t="s">
        <v>938</v>
      </c>
      <c r="C8" s="692"/>
      <c r="D8" s="731" t="s">
        <v>941</v>
      </c>
      <c r="E8" s="753">
        <v>43</v>
      </c>
      <c r="F8" s="753">
        <v>39</v>
      </c>
      <c r="G8" s="753">
        <v>36</v>
      </c>
      <c r="H8" s="753">
        <v>29</v>
      </c>
      <c r="I8" s="753">
        <v>28</v>
      </c>
      <c r="J8" s="753">
        <v>29</v>
      </c>
      <c r="K8" s="753">
        <v>27</v>
      </c>
      <c r="L8" s="753">
        <v>32</v>
      </c>
      <c r="M8" s="753">
        <v>25</v>
      </c>
      <c r="N8" s="753">
        <v>25</v>
      </c>
      <c r="O8" s="753">
        <v>12</v>
      </c>
      <c r="P8" s="753">
        <v>25</v>
      </c>
    </row>
    <row r="9" spans="1:46" s="741" customFormat="1">
      <c r="A9" s="737"/>
      <c r="B9" s="738" t="s">
        <v>939</v>
      </c>
      <c r="C9" s="739"/>
      <c r="D9" s="740" t="s">
        <v>942</v>
      </c>
      <c r="E9" s="754">
        <v>0.76</v>
      </c>
      <c r="F9" s="754">
        <v>0.7</v>
      </c>
      <c r="G9" s="754">
        <v>0.63</v>
      </c>
      <c r="H9" s="754">
        <v>0.49</v>
      </c>
      <c r="I9" s="754">
        <v>0.48</v>
      </c>
      <c r="J9" s="754">
        <v>0.51</v>
      </c>
      <c r="K9" s="754">
        <v>0.47</v>
      </c>
      <c r="L9" s="754">
        <v>0.57999999999999996</v>
      </c>
      <c r="M9" s="754">
        <v>0.49</v>
      </c>
      <c r="N9" s="754">
        <v>0.5</v>
      </c>
      <c r="O9" s="754">
        <v>0.5</v>
      </c>
      <c r="P9" s="754">
        <v>0.51</v>
      </c>
    </row>
    <row r="10" spans="1:46">
      <c r="A10" s="690"/>
      <c r="B10" s="718" t="s">
        <v>936</v>
      </c>
      <c r="C10" s="692"/>
      <c r="D10" s="719" t="s">
        <v>935</v>
      </c>
      <c r="E10" s="720"/>
      <c r="F10" s="720"/>
      <c r="G10" s="720"/>
      <c r="H10" s="720"/>
      <c r="I10" s="720"/>
      <c r="J10" s="720"/>
      <c r="K10" s="720"/>
      <c r="L10" s="720"/>
      <c r="M10" s="720"/>
      <c r="N10" s="720"/>
      <c r="O10" s="720"/>
      <c r="P10" s="766"/>
    </row>
    <row r="11" spans="1:46">
      <c r="A11" s="690"/>
      <c r="B11" s="716" t="s">
        <v>937</v>
      </c>
      <c r="C11" s="692"/>
      <c r="D11" s="714" t="s">
        <v>940</v>
      </c>
      <c r="E11" s="755">
        <v>3256</v>
      </c>
      <c r="F11" s="755">
        <v>2868</v>
      </c>
      <c r="G11" s="755">
        <v>3021</v>
      </c>
      <c r="H11" s="755">
        <v>3211</v>
      </c>
      <c r="I11" s="755">
        <v>3107</v>
      </c>
      <c r="J11" s="755">
        <v>3120</v>
      </c>
      <c r="K11" s="755">
        <v>3191</v>
      </c>
      <c r="L11" s="755">
        <v>3348</v>
      </c>
      <c r="M11" s="755">
        <v>3190</v>
      </c>
      <c r="N11" s="755">
        <v>3135</v>
      </c>
      <c r="O11" s="755">
        <v>3007</v>
      </c>
      <c r="P11" s="755">
        <v>2957</v>
      </c>
    </row>
    <row r="12" spans="1:46">
      <c r="A12" s="690"/>
      <c r="B12" s="716" t="s">
        <v>938</v>
      </c>
      <c r="C12" s="692"/>
      <c r="D12" s="714" t="s">
        <v>941</v>
      </c>
      <c r="E12" s="755">
        <v>32</v>
      </c>
      <c r="F12" s="755">
        <v>28</v>
      </c>
      <c r="G12" s="755">
        <v>25</v>
      </c>
      <c r="H12" s="755">
        <v>21</v>
      </c>
      <c r="I12" s="755">
        <v>19</v>
      </c>
      <c r="J12" s="755">
        <v>19</v>
      </c>
      <c r="K12" s="755">
        <v>19</v>
      </c>
      <c r="L12" s="755">
        <v>19</v>
      </c>
      <c r="M12" s="755">
        <v>19</v>
      </c>
      <c r="N12" s="755">
        <v>18</v>
      </c>
      <c r="O12" s="755">
        <v>9</v>
      </c>
      <c r="P12" s="755">
        <v>18</v>
      </c>
    </row>
    <row r="13" spans="1:46" s="741" customFormat="1">
      <c r="A13" s="737"/>
      <c r="B13" s="742" t="s">
        <v>939</v>
      </c>
      <c r="C13" s="739"/>
      <c r="D13" s="743" t="s">
        <v>942</v>
      </c>
      <c r="E13" s="756">
        <v>1</v>
      </c>
      <c r="F13" s="756">
        <v>1</v>
      </c>
      <c r="G13" s="756">
        <v>0.85</v>
      </c>
      <c r="H13" s="756">
        <v>0.67</v>
      </c>
      <c r="I13" s="756">
        <v>0.64</v>
      </c>
      <c r="J13" s="756">
        <v>0.61</v>
      </c>
      <c r="K13" s="756">
        <v>0.59</v>
      </c>
      <c r="L13" s="756">
        <v>0.57999999999999996</v>
      </c>
      <c r="M13" s="756">
        <v>0.59</v>
      </c>
      <c r="N13" s="756">
        <v>0.6</v>
      </c>
      <c r="O13" s="756">
        <v>0.62</v>
      </c>
      <c r="P13" s="756">
        <v>0.62</v>
      </c>
    </row>
    <row r="14" spans="1:46">
      <c r="A14" s="690"/>
      <c r="B14" s="721" t="s">
        <v>943</v>
      </c>
      <c r="C14" s="713"/>
      <c r="D14" s="722" t="s">
        <v>944</v>
      </c>
      <c r="E14" s="720"/>
      <c r="F14" s="720"/>
      <c r="G14" s="720"/>
      <c r="H14" s="720"/>
      <c r="I14" s="720"/>
      <c r="J14" s="720"/>
      <c r="K14" s="720"/>
      <c r="L14" s="720"/>
      <c r="M14" s="720"/>
      <c r="N14" s="720"/>
      <c r="O14" s="720"/>
      <c r="P14" s="766"/>
    </row>
    <row r="15" spans="1:46">
      <c r="A15" s="690"/>
      <c r="B15" s="717" t="s">
        <v>937</v>
      </c>
      <c r="C15" s="692"/>
      <c r="D15" s="715" t="s">
        <v>940</v>
      </c>
      <c r="E15" s="755">
        <v>1369</v>
      </c>
      <c r="F15" s="755">
        <v>1102</v>
      </c>
      <c r="G15" s="755">
        <v>933</v>
      </c>
      <c r="H15" s="755">
        <v>800</v>
      </c>
      <c r="I15" s="755">
        <v>678</v>
      </c>
      <c r="J15" s="755">
        <v>570</v>
      </c>
      <c r="K15" s="755">
        <v>499</v>
      </c>
      <c r="L15" s="755">
        <v>333</v>
      </c>
      <c r="M15" s="755">
        <v>229</v>
      </c>
      <c r="N15" s="755">
        <v>201</v>
      </c>
      <c r="O15" s="755">
        <v>175</v>
      </c>
      <c r="P15" s="755">
        <v>171</v>
      </c>
    </row>
    <row r="16" spans="1:46">
      <c r="A16" s="690"/>
      <c r="B16" s="716" t="s">
        <v>938</v>
      </c>
      <c r="C16" s="692"/>
      <c r="D16" s="714" t="s">
        <v>941</v>
      </c>
      <c r="E16" s="755">
        <v>8</v>
      </c>
      <c r="F16" s="755">
        <v>8</v>
      </c>
      <c r="G16" s="755">
        <v>9</v>
      </c>
      <c r="H16" s="755">
        <v>6</v>
      </c>
      <c r="I16" s="755">
        <v>6</v>
      </c>
      <c r="J16" s="755">
        <v>8</v>
      </c>
      <c r="K16" s="755">
        <v>6</v>
      </c>
      <c r="L16" s="755">
        <v>11</v>
      </c>
      <c r="M16" s="755">
        <v>4</v>
      </c>
      <c r="N16" s="755">
        <v>5</v>
      </c>
      <c r="O16" s="755">
        <v>2</v>
      </c>
      <c r="P16" s="755">
        <v>5</v>
      </c>
    </row>
    <row r="17" spans="1:16" s="741" customFormat="1">
      <c r="A17" s="737"/>
      <c r="B17" s="742" t="s">
        <v>939</v>
      </c>
      <c r="C17" s="739"/>
      <c r="D17" s="743" t="s">
        <v>942</v>
      </c>
      <c r="E17" s="756">
        <v>0.65</v>
      </c>
      <c r="F17" s="756">
        <v>0.78</v>
      </c>
      <c r="G17" s="756">
        <v>0.99</v>
      </c>
      <c r="H17" s="756">
        <v>0.78</v>
      </c>
      <c r="I17" s="756">
        <v>0.99</v>
      </c>
      <c r="J17" s="756">
        <v>1.52</v>
      </c>
      <c r="K17" s="756">
        <v>1.38</v>
      </c>
      <c r="L17" s="756">
        <v>3.35</v>
      </c>
      <c r="M17" s="756">
        <v>2.13</v>
      </c>
      <c r="N17" s="756">
        <v>2.5099999999999998</v>
      </c>
      <c r="O17" s="756">
        <v>2.93</v>
      </c>
      <c r="P17" s="756">
        <v>3.08</v>
      </c>
    </row>
    <row r="18" spans="1:16">
      <c r="A18" s="690"/>
      <c r="B18" s="723" t="s">
        <v>357</v>
      </c>
      <c r="C18" s="713"/>
      <c r="D18" s="722" t="s">
        <v>945</v>
      </c>
      <c r="E18" s="720"/>
      <c r="F18" s="720"/>
      <c r="G18" s="720"/>
      <c r="H18" s="720"/>
      <c r="I18" s="720"/>
      <c r="J18" s="720"/>
      <c r="K18" s="720"/>
      <c r="L18" s="720"/>
      <c r="M18" s="720"/>
      <c r="N18" s="720"/>
      <c r="O18" s="720"/>
      <c r="P18" s="766"/>
    </row>
    <row r="19" spans="1:16">
      <c r="A19" s="690"/>
      <c r="B19" s="717" t="s">
        <v>937</v>
      </c>
      <c r="C19" s="713"/>
      <c r="D19" s="714" t="s">
        <v>940</v>
      </c>
      <c r="E19" s="755">
        <v>4</v>
      </c>
      <c r="F19" s="755">
        <v>50</v>
      </c>
      <c r="G19" s="755">
        <v>22</v>
      </c>
      <c r="H19" s="755">
        <v>0.1</v>
      </c>
      <c r="I19" s="755" t="s">
        <v>228</v>
      </c>
      <c r="J19" s="755" t="s">
        <v>228</v>
      </c>
      <c r="K19" s="755" t="s">
        <v>228</v>
      </c>
      <c r="L19" s="755" t="s">
        <v>228</v>
      </c>
      <c r="M19" s="755" t="s">
        <v>228</v>
      </c>
      <c r="N19" s="755" t="s">
        <v>228</v>
      </c>
      <c r="O19" s="755" t="s">
        <v>228</v>
      </c>
      <c r="P19" s="755" t="s">
        <v>228</v>
      </c>
    </row>
    <row r="20" spans="1:16">
      <c r="A20" s="690"/>
      <c r="B20" s="716" t="s">
        <v>938</v>
      </c>
      <c r="C20" s="713"/>
      <c r="D20" s="714" t="s">
        <v>941</v>
      </c>
      <c r="E20" s="755">
        <v>0.1</v>
      </c>
      <c r="F20" s="755">
        <v>0.1</v>
      </c>
      <c r="G20" s="755">
        <v>0.1</v>
      </c>
      <c r="H20" s="755">
        <v>0.1</v>
      </c>
      <c r="I20" s="755" t="s">
        <v>228</v>
      </c>
      <c r="J20" s="755" t="s">
        <v>228</v>
      </c>
      <c r="K20" s="755" t="s">
        <v>228</v>
      </c>
      <c r="L20" s="755" t="s">
        <v>228</v>
      </c>
      <c r="M20" s="755" t="s">
        <v>228</v>
      </c>
      <c r="N20" s="755" t="s">
        <v>228</v>
      </c>
      <c r="O20" s="755" t="s">
        <v>228</v>
      </c>
      <c r="P20" s="755" t="s">
        <v>228</v>
      </c>
    </row>
    <row r="21" spans="1:16" s="741" customFormat="1">
      <c r="A21" s="737"/>
      <c r="B21" s="742" t="s">
        <v>939</v>
      </c>
      <c r="C21" s="744"/>
      <c r="D21" s="743" t="s">
        <v>942</v>
      </c>
      <c r="E21" s="756">
        <v>0.1</v>
      </c>
      <c r="F21" s="756">
        <v>0.11</v>
      </c>
      <c r="G21" s="756">
        <v>0.11</v>
      </c>
      <c r="H21" s="756">
        <v>0</v>
      </c>
      <c r="I21" s="756" t="s">
        <v>228</v>
      </c>
      <c r="J21" s="756" t="s">
        <v>228</v>
      </c>
      <c r="K21" s="756" t="s">
        <v>228</v>
      </c>
      <c r="L21" s="756" t="s">
        <v>228</v>
      </c>
      <c r="M21" s="756" t="s">
        <v>228</v>
      </c>
      <c r="N21" s="756" t="s">
        <v>228</v>
      </c>
      <c r="O21" s="756" t="s">
        <v>228</v>
      </c>
      <c r="P21" s="756" t="s">
        <v>228</v>
      </c>
    </row>
    <row r="22" spans="1:16">
      <c r="A22" s="690"/>
      <c r="B22" s="723" t="s">
        <v>947</v>
      </c>
      <c r="C22" s="713"/>
      <c r="D22" s="722" t="s">
        <v>946</v>
      </c>
      <c r="E22" s="720"/>
      <c r="F22" s="720"/>
      <c r="G22" s="720"/>
      <c r="H22" s="720"/>
      <c r="I22" s="720"/>
      <c r="J22" s="720"/>
      <c r="K22" s="720"/>
      <c r="L22" s="720"/>
      <c r="M22" s="720"/>
      <c r="N22" s="720"/>
      <c r="O22" s="720"/>
      <c r="P22" s="766"/>
    </row>
    <row r="23" spans="1:16">
      <c r="A23" s="690"/>
      <c r="B23" s="717" t="s">
        <v>937</v>
      </c>
      <c r="C23" s="713"/>
      <c r="D23" s="714" t="s">
        <v>940</v>
      </c>
      <c r="E23" s="755" t="s">
        <v>228</v>
      </c>
      <c r="F23" s="755" t="s">
        <v>228</v>
      </c>
      <c r="G23" s="755">
        <v>20</v>
      </c>
      <c r="H23" s="755">
        <v>223</v>
      </c>
      <c r="I23" s="755">
        <v>233</v>
      </c>
      <c r="J23" s="755">
        <v>319</v>
      </c>
      <c r="K23" s="755">
        <v>283</v>
      </c>
      <c r="L23" s="755">
        <v>47</v>
      </c>
      <c r="M23" s="755">
        <v>23</v>
      </c>
      <c r="N23" s="755">
        <v>42</v>
      </c>
      <c r="O23" s="755">
        <v>78</v>
      </c>
      <c r="P23" s="755">
        <v>58</v>
      </c>
    </row>
    <row r="24" spans="1:16">
      <c r="A24" s="690"/>
      <c r="B24" s="716" t="s">
        <v>938</v>
      </c>
      <c r="C24" s="713"/>
      <c r="D24" s="714" t="s">
        <v>941</v>
      </c>
      <c r="E24" s="755" t="s">
        <v>228</v>
      </c>
      <c r="F24" s="755" t="s">
        <v>228</v>
      </c>
      <c r="G24" s="755">
        <v>0.1</v>
      </c>
      <c r="H24" s="755">
        <v>0.1</v>
      </c>
      <c r="I24" s="755">
        <v>0.1</v>
      </c>
      <c r="J24" s="755">
        <v>0.1</v>
      </c>
      <c r="K24" s="755">
        <v>0.1</v>
      </c>
      <c r="L24" s="755">
        <v>0.1</v>
      </c>
      <c r="M24" s="755">
        <v>0.1</v>
      </c>
      <c r="N24" s="755">
        <v>0.1</v>
      </c>
      <c r="O24" s="755">
        <v>0.1</v>
      </c>
      <c r="P24" s="755">
        <v>0.1</v>
      </c>
    </row>
    <row r="25" spans="1:16" s="741" customFormat="1">
      <c r="A25" s="745"/>
      <c r="B25" s="742" t="s">
        <v>939</v>
      </c>
      <c r="C25" s="744"/>
      <c r="D25" s="743" t="s">
        <v>942</v>
      </c>
      <c r="E25" s="756" t="s">
        <v>228</v>
      </c>
      <c r="F25" s="756" t="s">
        <v>228</v>
      </c>
      <c r="G25" s="756">
        <v>0</v>
      </c>
      <c r="H25" s="756">
        <v>0</v>
      </c>
      <c r="I25" s="756">
        <v>0</v>
      </c>
      <c r="J25" s="756">
        <v>0</v>
      </c>
      <c r="K25" s="756">
        <v>0.01</v>
      </c>
      <c r="L25" s="756">
        <v>1E-3</v>
      </c>
      <c r="M25" s="756">
        <v>1E-3</v>
      </c>
      <c r="N25" s="756">
        <v>1E-3</v>
      </c>
      <c r="O25" s="756">
        <v>1E-3</v>
      </c>
      <c r="P25" s="756">
        <v>0.01</v>
      </c>
    </row>
    <row r="26" spans="1:16">
      <c r="A26" s="690"/>
      <c r="B26" s="736" t="s">
        <v>1041</v>
      </c>
      <c r="C26" s="713"/>
      <c r="D26" s="722" t="s">
        <v>1039</v>
      </c>
      <c r="E26" s="720"/>
      <c r="F26" s="720"/>
      <c r="G26" s="720"/>
      <c r="H26" s="720"/>
      <c r="I26" s="720"/>
      <c r="J26" s="720"/>
      <c r="K26" s="720"/>
      <c r="L26" s="720"/>
      <c r="M26" s="720"/>
      <c r="N26" s="720"/>
      <c r="O26" s="720"/>
      <c r="P26" s="766"/>
    </row>
    <row r="27" spans="1:16">
      <c r="A27" s="690"/>
      <c r="B27" s="717" t="s">
        <v>937</v>
      </c>
      <c r="C27" s="713"/>
      <c r="D27" s="714" t="s">
        <v>940</v>
      </c>
      <c r="E27" s="755">
        <v>393</v>
      </c>
      <c r="F27" s="755">
        <v>1357</v>
      </c>
      <c r="G27" s="755">
        <v>1631</v>
      </c>
      <c r="H27" s="755">
        <v>1616</v>
      </c>
      <c r="I27" s="755">
        <v>1612</v>
      </c>
      <c r="J27" s="755">
        <v>1567</v>
      </c>
      <c r="K27" s="755">
        <v>1609</v>
      </c>
      <c r="L27" s="755">
        <v>1612</v>
      </c>
      <c r="M27" s="755">
        <v>1614</v>
      </c>
      <c r="N27" s="755">
        <v>1616</v>
      </c>
      <c r="O27" s="755">
        <v>1615</v>
      </c>
      <c r="P27" s="755">
        <v>1617</v>
      </c>
    </row>
    <row r="28" spans="1:16">
      <c r="A28" s="690"/>
      <c r="B28" s="716" t="s">
        <v>938</v>
      </c>
      <c r="C28" s="713"/>
      <c r="D28" s="714" t="s">
        <v>941</v>
      </c>
      <c r="E28" s="755">
        <v>0.1</v>
      </c>
      <c r="F28" s="755">
        <v>1</v>
      </c>
      <c r="G28" s="755">
        <v>1</v>
      </c>
      <c r="H28" s="755">
        <v>1</v>
      </c>
      <c r="I28" s="755">
        <v>1</v>
      </c>
      <c r="J28" s="755">
        <v>1</v>
      </c>
      <c r="K28" s="755">
        <v>1</v>
      </c>
      <c r="L28" s="755">
        <v>1</v>
      </c>
      <c r="M28" s="755">
        <v>1</v>
      </c>
      <c r="N28" s="755">
        <v>1</v>
      </c>
      <c r="O28" s="755">
        <v>0.1</v>
      </c>
      <c r="P28" s="755">
        <v>1</v>
      </c>
    </row>
    <row r="29" spans="1:16" s="741" customFormat="1">
      <c r="A29" s="745"/>
      <c r="B29" s="746" t="s">
        <v>939</v>
      </c>
      <c r="C29" s="747"/>
      <c r="D29" s="748" t="s">
        <v>942</v>
      </c>
      <c r="E29" s="757">
        <v>0.09</v>
      </c>
      <c r="F29" s="757">
        <v>0.09</v>
      </c>
      <c r="G29" s="757">
        <v>0.1</v>
      </c>
      <c r="H29" s="757">
        <v>0.1</v>
      </c>
      <c r="I29" s="757">
        <v>0.1</v>
      </c>
      <c r="J29" s="757">
        <v>0.1</v>
      </c>
      <c r="K29" s="757">
        <v>0.1</v>
      </c>
      <c r="L29" s="757">
        <v>0.09</v>
      </c>
      <c r="M29" s="757">
        <v>0.09</v>
      </c>
      <c r="N29" s="757">
        <v>0.1</v>
      </c>
      <c r="O29" s="757">
        <v>0.09</v>
      </c>
      <c r="P29" s="757">
        <v>0.09</v>
      </c>
    </row>
    <row r="30" spans="1:16">
      <c r="A30" s="726" t="s">
        <v>949</v>
      </c>
      <c r="B30" s="727"/>
      <c r="C30" s="728" t="s">
        <v>950</v>
      </c>
      <c r="D30" s="729"/>
      <c r="E30" s="733"/>
      <c r="F30" s="734"/>
      <c r="G30" s="734"/>
      <c r="H30" s="734"/>
      <c r="I30" s="734"/>
      <c r="J30" s="734"/>
      <c r="K30" s="734"/>
      <c r="L30" s="734"/>
      <c r="M30" s="734"/>
      <c r="N30" s="734"/>
      <c r="O30" s="735"/>
      <c r="P30" s="767"/>
    </row>
    <row r="31" spans="1:16">
      <c r="A31" s="690"/>
      <c r="B31" s="730" t="s">
        <v>937</v>
      </c>
      <c r="C31" s="692"/>
      <c r="D31" s="731" t="s">
        <v>940</v>
      </c>
      <c r="E31" s="753">
        <v>5430</v>
      </c>
      <c r="F31" s="753">
        <v>5363</v>
      </c>
      <c r="G31" s="753">
        <v>5519</v>
      </c>
      <c r="H31" s="753">
        <v>6042</v>
      </c>
      <c r="I31" s="753">
        <v>6046</v>
      </c>
      <c r="J31" s="753">
        <v>6252</v>
      </c>
      <c r="K31" s="753">
        <v>6176</v>
      </c>
      <c r="L31" s="753">
        <v>5671</v>
      </c>
      <c r="M31" s="753">
        <v>5207</v>
      </c>
      <c r="N31" s="753">
        <v>5474</v>
      </c>
      <c r="O31" s="753">
        <v>5831</v>
      </c>
      <c r="P31" s="753">
        <v>5616</v>
      </c>
    </row>
    <row r="32" spans="1:16">
      <c r="A32" s="690"/>
      <c r="B32" s="730" t="s">
        <v>938</v>
      </c>
      <c r="C32" s="692"/>
      <c r="D32" s="731" t="s">
        <v>941</v>
      </c>
      <c r="E32" s="753">
        <v>11</v>
      </c>
      <c r="F32" s="753">
        <v>8</v>
      </c>
      <c r="G32" s="753">
        <v>8</v>
      </c>
      <c r="H32" s="753">
        <v>5</v>
      </c>
      <c r="I32" s="753">
        <v>6</v>
      </c>
      <c r="J32" s="753">
        <v>5</v>
      </c>
      <c r="K32" s="753">
        <v>5</v>
      </c>
      <c r="L32" s="753">
        <v>6</v>
      </c>
      <c r="M32" s="753">
        <v>6</v>
      </c>
      <c r="N32" s="753">
        <v>6</v>
      </c>
      <c r="O32" s="753">
        <v>3</v>
      </c>
      <c r="P32" s="753">
        <v>6</v>
      </c>
    </row>
    <row r="33" spans="1:16" s="741" customFormat="1">
      <c r="A33" s="737"/>
      <c r="B33" s="738" t="s">
        <v>939</v>
      </c>
      <c r="C33" s="739"/>
      <c r="D33" s="740" t="s">
        <v>942</v>
      </c>
      <c r="E33" s="754">
        <v>0.2</v>
      </c>
      <c r="F33" s="754">
        <v>0.16</v>
      </c>
      <c r="G33" s="754">
        <v>0.15</v>
      </c>
      <c r="H33" s="754">
        <v>0.09</v>
      </c>
      <c r="I33" s="754">
        <v>0.09</v>
      </c>
      <c r="J33" s="754">
        <v>0.08</v>
      </c>
      <c r="K33" s="754">
        <v>0.09</v>
      </c>
      <c r="L33" s="754">
        <v>0.11</v>
      </c>
      <c r="M33" s="754">
        <v>0.13</v>
      </c>
      <c r="N33" s="754">
        <v>0.11</v>
      </c>
      <c r="O33" s="754">
        <v>0.1</v>
      </c>
      <c r="P33" s="754">
        <v>0.1</v>
      </c>
    </row>
    <row r="34" spans="1:16">
      <c r="A34" s="690"/>
      <c r="B34" s="718" t="s">
        <v>951</v>
      </c>
      <c r="C34" s="692"/>
      <c r="D34" s="719" t="s">
        <v>116</v>
      </c>
      <c r="E34" s="720"/>
      <c r="F34" s="720"/>
      <c r="G34" s="720"/>
      <c r="H34" s="720"/>
      <c r="I34" s="720"/>
      <c r="J34" s="720"/>
      <c r="K34" s="720"/>
      <c r="L34" s="720"/>
      <c r="M34" s="720"/>
      <c r="N34" s="720"/>
      <c r="O34" s="720"/>
      <c r="P34" s="766"/>
    </row>
    <row r="35" spans="1:16">
      <c r="A35" s="690"/>
      <c r="B35" s="716" t="s">
        <v>937</v>
      </c>
      <c r="C35" s="692"/>
      <c r="D35" s="714" t="s">
        <v>940</v>
      </c>
      <c r="E35" s="755">
        <v>1913</v>
      </c>
      <c r="F35" s="755">
        <v>2372</v>
      </c>
      <c r="G35" s="755">
        <v>2826</v>
      </c>
      <c r="H35" s="755">
        <v>3179</v>
      </c>
      <c r="I35" s="755">
        <v>3411</v>
      </c>
      <c r="J35" s="755">
        <v>3453</v>
      </c>
      <c r="K35" s="755">
        <v>3346</v>
      </c>
      <c r="L35" s="755">
        <v>3084</v>
      </c>
      <c r="M35" s="755">
        <v>2769</v>
      </c>
      <c r="N35" s="755">
        <v>2642</v>
      </c>
      <c r="O35" s="755">
        <v>2993</v>
      </c>
      <c r="P35" s="755">
        <v>2848</v>
      </c>
    </row>
    <row r="36" spans="1:16">
      <c r="A36" s="690"/>
      <c r="B36" s="716" t="s">
        <v>938</v>
      </c>
      <c r="C36" s="692"/>
      <c r="D36" s="714" t="s">
        <v>941</v>
      </c>
      <c r="E36" s="755">
        <v>1</v>
      </c>
      <c r="F36" s="755">
        <v>1</v>
      </c>
      <c r="G36" s="755">
        <v>2</v>
      </c>
      <c r="H36" s="755">
        <v>1</v>
      </c>
      <c r="I36" s="755">
        <v>0.1</v>
      </c>
      <c r="J36" s="755">
        <v>0.1</v>
      </c>
      <c r="K36" s="755">
        <v>0.1</v>
      </c>
      <c r="L36" s="755">
        <v>0.1</v>
      </c>
      <c r="M36" s="755">
        <v>0.1</v>
      </c>
      <c r="N36" s="755">
        <v>0.1</v>
      </c>
      <c r="O36" s="755">
        <v>0.1</v>
      </c>
      <c r="P36" s="755">
        <v>0.1</v>
      </c>
    </row>
    <row r="37" spans="1:16" s="741" customFormat="1">
      <c r="A37" s="737"/>
      <c r="B37" s="742" t="s">
        <v>939</v>
      </c>
      <c r="C37" s="739"/>
      <c r="D37" s="743" t="s">
        <v>942</v>
      </c>
      <c r="E37" s="756">
        <v>0.08</v>
      </c>
      <c r="F37" s="756">
        <v>7.0000000000000007E-2</v>
      </c>
      <c r="G37" s="756">
        <v>7.0000000000000007E-2</v>
      </c>
      <c r="H37" s="756">
        <v>0.03</v>
      </c>
      <c r="I37" s="756">
        <v>0.02</v>
      </c>
      <c r="J37" s="756">
        <v>0.02</v>
      </c>
      <c r="K37" s="756">
        <v>0.01</v>
      </c>
      <c r="L37" s="756">
        <v>0.01</v>
      </c>
      <c r="M37" s="756">
        <v>0.01</v>
      </c>
      <c r="N37" s="756">
        <v>1E-3</v>
      </c>
      <c r="O37" s="756">
        <v>1E-3</v>
      </c>
      <c r="P37" s="756">
        <v>1E-3</v>
      </c>
    </row>
    <row r="38" spans="1:16">
      <c r="A38" s="690"/>
      <c r="B38" s="721" t="s">
        <v>961</v>
      </c>
      <c r="C38" s="713"/>
      <c r="D38" s="722" t="s">
        <v>952</v>
      </c>
      <c r="E38" s="720"/>
      <c r="F38" s="720"/>
      <c r="G38" s="720"/>
      <c r="H38" s="720"/>
      <c r="I38" s="720"/>
      <c r="J38" s="720"/>
      <c r="K38" s="720"/>
      <c r="L38" s="720"/>
      <c r="M38" s="720"/>
      <c r="N38" s="720"/>
      <c r="O38" s="720"/>
      <c r="P38" s="766"/>
    </row>
    <row r="39" spans="1:16">
      <c r="A39" s="690"/>
      <c r="B39" s="717" t="s">
        <v>937</v>
      </c>
      <c r="C39" s="692"/>
      <c r="D39" s="715" t="s">
        <v>940</v>
      </c>
      <c r="E39" s="755">
        <v>1047</v>
      </c>
      <c r="F39" s="755">
        <v>809</v>
      </c>
      <c r="G39" s="755">
        <v>519</v>
      </c>
      <c r="H39" s="755">
        <v>287</v>
      </c>
      <c r="I39" s="755">
        <v>314</v>
      </c>
      <c r="J39" s="755">
        <v>414</v>
      </c>
      <c r="K39" s="755">
        <v>541</v>
      </c>
      <c r="L39" s="755">
        <v>597</v>
      </c>
      <c r="M39" s="755">
        <v>689</v>
      </c>
      <c r="N39" s="755">
        <v>644</v>
      </c>
      <c r="O39" s="755">
        <v>464</v>
      </c>
      <c r="P39" s="755">
        <v>391</v>
      </c>
    </row>
    <row r="40" spans="1:16">
      <c r="A40" s="690"/>
      <c r="B40" s="716" t="s">
        <v>938</v>
      </c>
      <c r="C40" s="692"/>
      <c r="D40" s="714" t="s">
        <v>941</v>
      </c>
      <c r="E40" s="755">
        <v>1</v>
      </c>
      <c r="F40" s="755">
        <v>0.1</v>
      </c>
      <c r="G40" s="755">
        <v>0.1</v>
      </c>
      <c r="H40" s="755">
        <v>0.1</v>
      </c>
      <c r="I40" s="755">
        <v>0.1</v>
      </c>
      <c r="J40" s="755">
        <v>0.1</v>
      </c>
      <c r="K40" s="755">
        <v>0.1</v>
      </c>
      <c r="L40" s="755">
        <v>0.1</v>
      </c>
      <c r="M40" s="755">
        <v>0.1</v>
      </c>
      <c r="N40" s="755">
        <v>0.1</v>
      </c>
      <c r="O40" s="755">
        <v>0.1</v>
      </c>
      <c r="P40" s="755">
        <v>0.1</v>
      </c>
    </row>
    <row r="41" spans="1:16" s="741" customFormat="1">
      <c r="A41" s="737"/>
      <c r="B41" s="742" t="s">
        <v>939</v>
      </c>
      <c r="C41" s="739"/>
      <c r="D41" s="743" t="s">
        <v>942</v>
      </c>
      <c r="E41" s="756">
        <v>0.09</v>
      </c>
      <c r="F41" s="756">
        <v>0.09</v>
      </c>
      <c r="G41" s="756">
        <v>0.08</v>
      </c>
      <c r="H41" s="756">
        <v>0.02</v>
      </c>
      <c r="I41" s="756">
        <v>0.01</v>
      </c>
      <c r="J41" s="756">
        <v>0.01</v>
      </c>
      <c r="K41" s="756">
        <v>1E-3</v>
      </c>
      <c r="L41" s="756">
        <v>1E-3</v>
      </c>
      <c r="M41" s="756">
        <v>1E-3</v>
      </c>
      <c r="N41" s="756">
        <v>1E-3</v>
      </c>
      <c r="O41" s="756">
        <v>1E-3</v>
      </c>
      <c r="P41" s="756">
        <v>1E-3</v>
      </c>
    </row>
    <row r="42" spans="1:16">
      <c r="A42" s="690"/>
      <c r="B42" s="723" t="s">
        <v>953</v>
      </c>
      <c r="C42" s="713"/>
      <c r="D42" s="722" t="s">
        <v>954</v>
      </c>
      <c r="E42" s="720"/>
      <c r="F42" s="720"/>
      <c r="G42" s="720"/>
      <c r="H42" s="720"/>
      <c r="I42" s="720"/>
      <c r="J42" s="720"/>
      <c r="K42" s="720"/>
      <c r="L42" s="720"/>
      <c r="M42" s="720"/>
      <c r="N42" s="720"/>
      <c r="O42" s="720"/>
      <c r="P42" s="766"/>
    </row>
    <row r="43" spans="1:16">
      <c r="A43" s="690"/>
      <c r="B43" s="717" t="s">
        <v>937</v>
      </c>
      <c r="C43" s="713"/>
      <c r="D43" s="714" t="s">
        <v>940</v>
      </c>
      <c r="E43" s="755">
        <v>988</v>
      </c>
      <c r="F43" s="755">
        <v>951</v>
      </c>
      <c r="G43" s="755">
        <v>789</v>
      </c>
      <c r="H43" s="755">
        <v>1058</v>
      </c>
      <c r="I43" s="755">
        <v>734</v>
      </c>
      <c r="J43" s="755">
        <v>869</v>
      </c>
      <c r="K43" s="755">
        <v>797</v>
      </c>
      <c r="L43" s="755">
        <v>454</v>
      </c>
      <c r="M43" s="755">
        <v>216</v>
      </c>
      <c r="N43" s="755">
        <v>611</v>
      </c>
      <c r="O43" s="755">
        <v>721</v>
      </c>
      <c r="P43" s="755">
        <v>837</v>
      </c>
    </row>
    <row r="44" spans="1:16">
      <c r="A44" s="690"/>
      <c r="B44" s="716" t="s">
        <v>938</v>
      </c>
      <c r="C44" s="713"/>
      <c r="D44" s="714" t="s">
        <v>941</v>
      </c>
      <c r="E44" s="755">
        <v>1</v>
      </c>
      <c r="F44" s="755">
        <v>0.1</v>
      </c>
      <c r="G44" s="755">
        <v>0.1</v>
      </c>
      <c r="H44" s="755">
        <v>-0.1</v>
      </c>
      <c r="I44" s="755">
        <v>-0.1</v>
      </c>
      <c r="J44" s="755">
        <v>-0.1</v>
      </c>
      <c r="K44" s="755">
        <v>-0.1</v>
      </c>
      <c r="L44" s="755">
        <v>-0.1</v>
      </c>
      <c r="M44" s="755">
        <v>-0.1</v>
      </c>
      <c r="N44" s="755">
        <v>-0.1</v>
      </c>
      <c r="O44" s="755">
        <v>-0.1</v>
      </c>
      <c r="P44" s="755">
        <v>-0.1</v>
      </c>
    </row>
    <row r="45" spans="1:16" s="741" customFormat="1">
      <c r="A45" s="737"/>
      <c r="B45" s="742" t="s">
        <v>939</v>
      </c>
      <c r="C45" s="744"/>
      <c r="D45" s="743" t="s">
        <v>942</v>
      </c>
      <c r="E45" s="756">
        <v>0.1</v>
      </c>
      <c r="F45" s="756">
        <v>0.08</v>
      </c>
      <c r="G45" s="756">
        <v>0.08</v>
      </c>
      <c r="H45" s="756">
        <v>-0.02</v>
      </c>
      <c r="I45" s="756">
        <v>-0.03</v>
      </c>
      <c r="J45" s="756">
        <v>-0.04</v>
      </c>
      <c r="K45" s="756">
        <v>-0.03</v>
      </c>
      <c r="L45" s="756">
        <v>-0.04</v>
      </c>
      <c r="M45" s="756">
        <v>-0.03</v>
      </c>
      <c r="N45" s="756">
        <v>-0.03</v>
      </c>
      <c r="O45" s="756">
        <v>-0.05</v>
      </c>
      <c r="P45" s="756">
        <v>-0.02</v>
      </c>
    </row>
    <row r="46" spans="1:16">
      <c r="A46" s="690"/>
      <c r="B46" s="723" t="s">
        <v>960</v>
      </c>
      <c r="C46" s="713"/>
      <c r="D46" s="722" t="s">
        <v>955</v>
      </c>
      <c r="E46" s="720"/>
      <c r="F46" s="720"/>
      <c r="G46" s="720"/>
      <c r="H46" s="720"/>
      <c r="I46" s="720"/>
      <c r="J46" s="720"/>
      <c r="K46" s="720"/>
      <c r="L46" s="720"/>
      <c r="M46" s="720"/>
      <c r="N46" s="720"/>
      <c r="O46" s="720"/>
      <c r="P46" s="766"/>
    </row>
    <row r="47" spans="1:16">
      <c r="A47" s="690"/>
      <c r="B47" s="717" t="s">
        <v>937</v>
      </c>
      <c r="C47" s="713"/>
      <c r="D47" s="714" t="s">
        <v>940</v>
      </c>
      <c r="E47" s="755" t="s">
        <v>228</v>
      </c>
      <c r="F47" s="755" t="s">
        <v>228</v>
      </c>
      <c r="G47" s="755" t="s">
        <v>228</v>
      </c>
      <c r="H47" s="755" t="s">
        <v>228</v>
      </c>
      <c r="I47" s="755" t="s">
        <v>228</v>
      </c>
      <c r="J47" s="755" t="s">
        <v>228</v>
      </c>
      <c r="K47" s="755" t="s">
        <v>228</v>
      </c>
      <c r="L47" s="755" t="s">
        <v>228</v>
      </c>
      <c r="M47" s="755" t="s">
        <v>228</v>
      </c>
      <c r="N47" s="755" t="s">
        <v>228</v>
      </c>
      <c r="O47" s="755" t="s">
        <v>228</v>
      </c>
      <c r="P47" s="755" t="s">
        <v>228</v>
      </c>
    </row>
    <row r="48" spans="1:16">
      <c r="A48" s="690"/>
      <c r="B48" s="716" t="s">
        <v>938</v>
      </c>
      <c r="C48" s="713"/>
      <c r="D48" s="714" t="s">
        <v>941</v>
      </c>
      <c r="E48" s="755" t="s">
        <v>228</v>
      </c>
      <c r="F48" s="755" t="s">
        <v>228</v>
      </c>
      <c r="G48" s="755" t="s">
        <v>228</v>
      </c>
      <c r="H48" s="755" t="s">
        <v>228</v>
      </c>
      <c r="I48" s="755" t="s">
        <v>228</v>
      </c>
      <c r="J48" s="755" t="s">
        <v>228</v>
      </c>
      <c r="K48" s="755" t="s">
        <v>228</v>
      </c>
      <c r="L48" s="755" t="s">
        <v>228</v>
      </c>
      <c r="M48" s="755" t="s">
        <v>228</v>
      </c>
      <c r="N48" s="755" t="s">
        <v>228</v>
      </c>
      <c r="O48" s="755" t="s">
        <v>228</v>
      </c>
      <c r="P48" s="755" t="s">
        <v>228</v>
      </c>
    </row>
    <row r="49" spans="1:16" s="741" customFormat="1">
      <c r="A49" s="745"/>
      <c r="B49" s="742" t="s">
        <v>939</v>
      </c>
      <c r="C49" s="744"/>
      <c r="D49" s="743" t="s">
        <v>942</v>
      </c>
      <c r="E49" s="756" t="s">
        <v>228</v>
      </c>
      <c r="F49" s="756" t="s">
        <v>228</v>
      </c>
      <c r="G49" s="756" t="s">
        <v>228</v>
      </c>
      <c r="H49" s="756" t="s">
        <v>228</v>
      </c>
      <c r="I49" s="756" t="s">
        <v>228</v>
      </c>
      <c r="J49" s="756" t="s">
        <v>228</v>
      </c>
      <c r="K49" s="756" t="s">
        <v>228</v>
      </c>
      <c r="L49" s="756" t="s">
        <v>228</v>
      </c>
      <c r="M49" s="756" t="s">
        <v>228</v>
      </c>
      <c r="N49" s="756" t="s">
        <v>228</v>
      </c>
      <c r="O49" s="756" t="s">
        <v>228</v>
      </c>
      <c r="P49" s="756" t="s">
        <v>228</v>
      </c>
    </row>
    <row r="50" spans="1:16">
      <c r="A50" s="690"/>
      <c r="B50" s="723" t="s">
        <v>956</v>
      </c>
      <c r="C50" s="713"/>
      <c r="D50" s="722" t="s">
        <v>957</v>
      </c>
      <c r="E50" s="720"/>
      <c r="F50" s="720"/>
      <c r="G50" s="720"/>
      <c r="H50" s="720"/>
      <c r="I50" s="720"/>
      <c r="J50" s="720"/>
      <c r="K50" s="720"/>
      <c r="L50" s="720"/>
      <c r="M50" s="720"/>
      <c r="N50" s="720"/>
      <c r="O50" s="720"/>
      <c r="P50" s="766"/>
    </row>
    <row r="51" spans="1:16">
      <c r="A51" s="690"/>
      <c r="B51" s="717" t="s">
        <v>937</v>
      </c>
      <c r="C51" s="713"/>
      <c r="D51" s="714" t="s">
        <v>940</v>
      </c>
      <c r="E51" s="755">
        <v>1</v>
      </c>
      <c r="F51" s="755">
        <v>0.1</v>
      </c>
      <c r="G51" s="755">
        <v>2</v>
      </c>
      <c r="H51" s="755">
        <v>90</v>
      </c>
      <c r="I51" s="755">
        <v>43</v>
      </c>
      <c r="J51" s="755">
        <v>106</v>
      </c>
      <c r="K51" s="755">
        <v>156</v>
      </c>
      <c r="L51" s="755">
        <v>25</v>
      </c>
      <c r="M51" s="755" t="s">
        <v>228</v>
      </c>
      <c r="N51" s="755" t="s">
        <v>228</v>
      </c>
      <c r="O51" s="755">
        <v>20</v>
      </c>
      <c r="P51" s="755">
        <v>10</v>
      </c>
    </row>
    <row r="52" spans="1:16">
      <c r="A52" s="690"/>
      <c r="B52" s="716" t="s">
        <v>938</v>
      </c>
      <c r="C52" s="713"/>
      <c r="D52" s="714" t="s">
        <v>941</v>
      </c>
      <c r="E52" s="755">
        <v>0.1</v>
      </c>
      <c r="F52" s="755">
        <v>0.1</v>
      </c>
      <c r="G52" s="755">
        <v>0.1</v>
      </c>
      <c r="H52" s="755">
        <v>0.1</v>
      </c>
      <c r="I52" s="755">
        <v>0.1</v>
      </c>
      <c r="J52" s="755">
        <v>0.1</v>
      </c>
      <c r="K52" s="755">
        <v>0.1</v>
      </c>
      <c r="L52" s="755">
        <v>0.1</v>
      </c>
      <c r="M52" s="755" t="s">
        <v>228</v>
      </c>
      <c r="N52" s="755" t="s">
        <v>228</v>
      </c>
      <c r="O52" s="755">
        <v>0.1</v>
      </c>
      <c r="P52" s="755">
        <v>0.1</v>
      </c>
    </row>
    <row r="53" spans="1:16" s="741" customFormat="1">
      <c r="A53" s="745"/>
      <c r="B53" s="746" t="s">
        <v>939</v>
      </c>
      <c r="C53" s="744"/>
      <c r="D53" s="748" t="s">
        <v>942</v>
      </c>
      <c r="E53" s="757">
        <v>0.05</v>
      </c>
      <c r="F53" s="757">
        <v>0</v>
      </c>
      <c r="G53" s="757">
        <v>0.03</v>
      </c>
      <c r="H53" s="757">
        <v>0</v>
      </c>
      <c r="I53" s="757">
        <v>0</v>
      </c>
      <c r="J53" s="757">
        <v>0</v>
      </c>
      <c r="K53" s="757">
        <v>0.01</v>
      </c>
      <c r="L53" s="757">
        <v>1E-3</v>
      </c>
      <c r="M53" s="757" t="s">
        <v>228</v>
      </c>
      <c r="N53" s="757" t="s">
        <v>228</v>
      </c>
      <c r="O53" s="757">
        <v>1E-3</v>
      </c>
      <c r="P53" s="757">
        <v>0.01</v>
      </c>
    </row>
    <row r="54" spans="1:16">
      <c r="A54" s="690"/>
      <c r="B54" s="723" t="s">
        <v>959</v>
      </c>
      <c r="C54" s="713"/>
      <c r="D54" s="722" t="s">
        <v>958</v>
      </c>
      <c r="E54" s="720"/>
      <c r="F54" s="720"/>
      <c r="G54" s="720"/>
      <c r="H54" s="720"/>
      <c r="I54" s="720"/>
      <c r="J54" s="720"/>
      <c r="K54" s="720"/>
      <c r="L54" s="720"/>
      <c r="M54" s="720"/>
      <c r="N54" s="720"/>
      <c r="O54" s="720"/>
      <c r="P54" s="766"/>
    </row>
    <row r="55" spans="1:16">
      <c r="A55" s="690"/>
      <c r="B55" s="717" t="s">
        <v>937</v>
      </c>
      <c r="C55" s="713"/>
      <c r="D55" s="714" t="s">
        <v>940</v>
      </c>
      <c r="E55" s="755">
        <v>301</v>
      </c>
      <c r="F55" s="755">
        <v>130</v>
      </c>
      <c r="G55" s="755">
        <v>240</v>
      </c>
      <c r="H55" s="755">
        <v>278</v>
      </c>
      <c r="I55" s="755">
        <v>248</v>
      </c>
      <c r="J55" s="755">
        <v>244</v>
      </c>
      <c r="K55" s="755">
        <v>151</v>
      </c>
      <c r="L55" s="755">
        <v>251</v>
      </c>
      <c r="M55" s="755">
        <v>309</v>
      </c>
      <c r="N55" s="755">
        <v>300</v>
      </c>
      <c r="O55" s="755">
        <v>312</v>
      </c>
      <c r="P55" s="755">
        <v>340</v>
      </c>
    </row>
    <row r="56" spans="1:16">
      <c r="A56" s="690"/>
      <c r="B56" s="716" t="s">
        <v>938</v>
      </c>
      <c r="C56" s="713"/>
      <c r="D56" s="714" t="s">
        <v>941</v>
      </c>
      <c r="E56" s="755">
        <v>0.1</v>
      </c>
      <c r="F56" s="755">
        <v>0.1</v>
      </c>
      <c r="G56" s="755">
        <v>0.1</v>
      </c>
      <c r="H56" s="755">
        <v>0.1</v>
      </c>
      <c r="I56" s="755">
        <v>0.1</v>
      </c>
      <c r="J56" s="755">
        <v>0.1</v>
      </c>
      <c r="K56" s="755">
        <v>0.1</v>
      </c>
      <c r="L56" s="755">
        <v>0.1</v>
      </c>
      <c r="M56" s="755">
        <v>0.1</v>
      </c>
      <c r="N56" s="755">
        <v>0.1</v>
      </c>
      <c r="O56" s="755">
        <v>0.1</v>
      </c>
      <c r="P56" s="755">
        <v>0.1</v>
      </c>
    </row>
    <row r="57" spans="1:16" s="741" customFormat="1">
      <c r="A57" s="749"/>
      <c r="B57" s="742" t="s">
        <v>939</v>
      </c>
      <c r="C57" s="750"/>
      <c r="D57" s="743" t="s">
        <v>942</v>
      </c>
      <c r="E57" s="756">
        <v>0.23</v>
      </c>
      <c r="F57" s="756">
        <v>0.4</v>
      </c>
      <c r="G57" s="756">
        <v>0.24</v>
      </c>
      <c r="H57" s="756">
        <v>0.03</v>
      </c>
      <c r="I57" s="756">
        <v>0</v>
      </c>
      <c r="J57" s="756">
        <v>0</v>
      </c>
      <c r="K57" s="756">
        <v>1E-3</v>
      </c>
      <c r="L57" s="756">
        <v>0.13</v>
      </c>
      <c r="M57" s="756">
        <v>0.15</v>
      </c>
      <c r="N57" s="756">
        <v>0.15</v>
      </c>
      <c r="O57" s="756">
        <v>0.16</v>
      </c>
      <c r="P57" s="756">
        <v>0.16</v>
      </c>
    </row>
    <row r="59" spans="1:16" ht="16.5" customHeight="1">
      <c r="E59" s="871" t="s">
        <v>1023</v>
      </c>
      <c r="F59" s="871" t="s">
        <v>1024</v>
      </c>
      <c r="G59" s="871" t="s">
        <v>1025</v>
      </c>
      <c r="H59" s="871" t="s">
        <v>1026</v>
      </c>
      <c r="I59" s="871" t="s">
        <v>1027</v>
      </c>
      <c r="J59" s="871" t="s">
        <v>1028</v>
      </c>
      <c r="K59" s="871" t="s">
        <v>1029</v>
      </c>
      <c r="L59" s="871" t="s">
        <v>1030</v>
      </c>
      <c r="M59" s="871" t="s">
        <v>1031</v>
      </c>
      <c r="N59" s="871" t="s">
        <v>1033</v>
      </c>
      <c r="O59" s="874" t="s">
        <v>1032</v>
      </c>
      <c r="P59" s="871" t="s">
        <v>1117</v>
      </c>
    </row>
    <row r="60" spans="1:16">
      <c r="A60" s="703" t="s">
        <v>962</v>
      </c>
      <c r="C60" s="681" t="s">
        <v>963</v>
      </c>
      <c r="E60" s="877"/>
      <c r="F60" s="872"/>
      <c r="G60" s="872"/>
      <c r="H60" s="872"/>
      <c r="I60" s="872"/>
      <c r="J60" s="872"/>
      <c r="K60" s="872"/>
      <c r="L60" s="872"/>
      <c r="M60" s="872"/>
      <c r="N60" s="872"/>
      <c r="O60" s="875"/>
      <c r="P60" s="877"/>
    </row>
    <row r="61" spans="1:16">
      <c r="A61" s="682" t="s">
        <v>969</v>
      </c>
      <c r="B61" s="682"/>
      <c r="C61" s="724" t="s">
        <v>970</v>
      </c>
      <c r="D61" s="684"/>
      <c r="E61" s="878"/>
      <c r="F61" s="873"/>
      <c r="G61" s="873"/>
      <c r="H61" s="873"/>
      <c r="I61" s="873"/>
      <c r="J61" s="873"/>
      <c r="K61" s="873"/>
      <c r="L61" s="873"/>
      <c r="M61" s="873"/>
      <c r="N61" s="873"/>
      <c r="O61" s="876"/>
      <c r="P61" s="878"/>
    </row>
    <row r="62" spans="1:16">
      <c r="A62" s="726" t="s">
        <v>931</v>
      </c>
      <c r="B62" s="727"/>
      <c r="C62" s="728" t="s">
        <v>932</v>
      </c>
      <c r="D62" s="729"/>
      <c r="E62" s="733"/>
      <c r="F62" s="734"/>
      <c r="G62" s="734"/>
      <c r="H62" s="734"/>
      <c r="I62" s="734"/>
      <c r="J62" s="734"/>
      <c r="K62" s="734"/>
      <c r="L62" s="734"/>
      <c r="M62" s="734"/>
      <c r="N62" s="734"/>
      <c r="O62" s="735"/>
      <c r="P62" s="767"/>
    </row>
    <row r="63" spans="1:16">
      <c r="A63" s="690"/>
      <c r="B63" s="730" t="s">
        <v>937</v>
      </c>
      <c r="C63" s="692"/>
      <c r="D63" s="731" t="s">
        <v>940</v>
      </c>
      <c r="E63" s="753">
        <v>1181</v>
      </c>
      <c r="F63" s="753">
        <v>794</v>
      </c>
      <c r="G63" s="753">
        <v>694</v>
      </c>
      <c r="H63" s="753">
        <v>657</v>
      </c>
      <c r="I63" s="753">
        <v>621</v>
      </c>
      <c r="J63" s="753">
        <v>597</v>
      </c>
      <c r="K63" s="753">
        <v>494</v>
      </c>
      <c r="L63" s="753">
        <v>378</v>
      </c>
      <c r="M63" s="753">
        <v>60</v>
      </c>
      <c r="N63" s="753">
        <v>40</v>
      </c>
      <c r="O63" s="753">
        <v>35</v>
      </c>
      <c r="P63" s="753">
        <v>36</v>
      </c>
    </row>
    <row r="64" spans="1:16">
      <c r="A64" s="690"/>
      <c r="B64" s="730" t="s">
        <v>938</v>
      </c>
      <c r="C64" s="692"/>
      <c r="D64" s="731" t="s">
        <v>941</v>
      </c>
      <c r="E64" s="753">
        <v>10</v>
      </c>
      <c r="F64" s="753">
        <v>10</v>
      </c>
      <c r="G64" s="753">
        <v>10</v>
      </c>
      <c r="H64" s="753">
        <v>10</v>
      </c>
      <c r="I64" s="753">
        <v>15</v>
      </c>
      <c r="J64" s="753">
        <v>13</v>
      </c>
      <c r="K64" s="753">
        <v>9</v>
      </c>
      <c r="L64" s="753">
        <v>6</v>
      </c>
      <c r="M64" s="753">
        <v>0.1</v>
      </c>
      <c r="N64" s="753">
        <v>0.1</v>
      </c>
      <c r="O64" s="753">
        <v>0.1</v>
      </c>
      <c r="P64" s="753">
        <v>0.1</v>
      </c>
    </row>
    <row r="65" spans="1:16" s="741" customFormat="1">
      <c r="A65" s="737"/>
      <c r="B65" s="738" t="s">
        <v>939</v>
      </c>
      <c r="C65" s="739"/>
      <c r="D65" s="740" t="s">
        <v>942</v>
      </c>
      <c r="E65" s="754">
        <v>0.86</v>
      </c>
      <c r="F65" s="754">
        <v>1.28</v>
      </c>
      <c r="G65" s="754">
        <v>1.46</v>
      </c>
      <c r="H65" s="754">
        <v>1.53</v>
      </c>
      <c r="I65" s="754">
        <v>2.5499999999999998</v>
      </c>
      <c r="J65" s="754">
        <v>2.2000000000000002</v>
      </c>
      <c r="K65" s="754">
        <v>1.94</v>
      </c>
      <c r="L65" s="754">
        <v>1.61</v>
      </c>
      <c r="M65" s="754">
        <v>1.03</v>
      </c>
      <c r="N65" s="754">
        <v>1.04</v>
      </c>
      <c r="O65" s="754">
        <v>1.65</v>
      </c>
      <c r="P65" s="754">
        <v>1.6</v>
      </c>
    </row>
    <row r="66" spans="1:16">
      <c r="A66" s="690"/>
      <c r="B66" s="718" t="s">
        <v>936</v>
      </c>
      <c r="C66" s="692"/>
      <c r="D66" s="719" t="s">
        <v>935</v>
      </c>
      <c r="E66" s="720"/>
      <c r="F66" s="720"/>
      <c r="G66" s="720"/>
      <c r="H66" s="720"/>
      <c r="I66" s="720"/>
      <c r="J66" s="720"/>
      <c r="K66" s="720"/>
      <c r="L66" s="720"/>
      <c r="M66" s="720"/>
      <c r="N66" s="720"/>
      <c r="O66" s="720"/>
      <c r="P66" s="766"/>
    </row>
    <row r="67" spans="1:16">
      <c r="A67" s="690"/>
      <c r="B67" s="716" t="s">
        <v>937</v>
      </c>
      <c r="C67" s="692"/>
      <c r="D67" s="714" t="s">
        <v>940</v>
      </c>
      <c r="E67" s="755">
        <v>117</v>
      </c>
      <c r="F67" s="755">
        <v>167</v>
      </c>
      <c r="G67" s="755">
        <v>232</v>
      </c>
      <c r="H67" s="755">
        <v>228</v>
      </c>
      <c r="I67" s="755">
        <v>249</v>
      </c>
      <c r="J67" s="755">
        <v>245</v>
      </c>
      <c r="K67" s="755">
        <v>189</v>
      </c>
      <c r="L67" s="755">
        <v>116</v>
      </c>
      <c r="M67" s="755">
        <v>42</v>
      </c>
      <c r="N67" s="755">
        <v>25</v>
      </c>
      <c r="O67" s="755">
        <v>20</v>
      </c>
      <c r="P67" s="755">
        <v>20</v>
      </c>
    </row>
    <row r="68" spans="1:16">
      <c r="A68" s="690"/>
      <c r="B68" s="716" t="s">
        <v>938</v>
      </c>
      <c r="C68" s="692"/>
      <c r="D68" s="714" t="s">
        <v>941</v>
      </c>
      <c r="E68" s="755">
        <v>1</v>
      </c>
      <c r="F68" s="755">
        <v>1</v>
      </c>
      <c r="G68" s="755">
        <v>2</v>
      </c>
      <c r="H68" s="755">
        <v>4</v>
      </c>
      <c r="I68" s="755">
        <v>5</v>
      </c>
      <c r="J68" s="755">
        <v>7</v>
      </c>
      <c r="K68" s="755">
        <v>5</v>
      </c>
      <c r="L68" s="755">
        <v>1</v>
      </c>
      <c r="M68" s="755">
        <v>0.1</v>
      </c>
      <c r="N68" s="755">
        <v>0.1</v>
      </c>
      <c r="O68" s="755">
        <v>0.1</v>
      </c>
      <c r="P68" s="755">
        <v>0.1</v>
      </c>
    </row>
    <row r="69" spans="1:16" s="741" customFormat="1">
      <c r="A69" s="737"/>
      <c r="B69" s="742" t="s">
        <v>939</v>
      </c>
      <c r="C69" s="739"/>
      <c r="D69" s="743" t="s">
        <v>942</v>
      </c>
      <c r="E69" s="756">
        <v>0.93</v>
      </c>
      <c r="F69" s="756">
        <v>1.03</v>
      </c>
      <c r="G69" s="756">
        <v>1.19</v>
      </c>
      <c r="H69" s="756">
        <v>1.8</v>
      </c>
      <c r="I69" s="756">
        <v>2.1800000000000002</v>
      </c>
      <c r="J69" s="756">
        <v>3.01</v>
      </c>
      <c r="K69" s="756">
        <v>2.93</v>
      </c>
      <c r="L69" s="756">
        <v>1.55</v>
      </c>
      <c r="M69" s="756">
        <v>1.4</v>
      </c>
      <c r="N69" s="756">
        <v>1.56</v>
      </c>
      <c r="O69" s="756">
        <v>2.82</v>
      </c>
      <c r="P69" s="756">
        <v>2.85</v>
      </c>
    </row>
    <row r="70" spans="1:16">
      <c r="A70" s="690"/>
      <c r="B70" s="721" t="s">
        <v>943</v>
      </c>
      <c r="C70" s="713"/>
      <c r="D70" s="722" t="s">
        <v>944</v>
      </c>
      <c r="E70" s="720"/>
      <c r="F70" s="720"/>
      <c r="G70" s="720"/>
      <c r="H70" s="720"/>
      <c r="I70" s="720"/>
      <c r="J70" s="720"/>
      <c r="K70" s="720"/>
      <c r="L70" s="720"/>
      <c r="M70" s="720"/>
      <c r="N70" s="720"/>
      <c r="O70" s="720"/>
      <c r="P70" s="766"/>
    </row>
    <row r="71" spans="1:16">
      <c r="A71" s="690"/>
      <c r="B71" s="717" t="s">
        <v>937</v>
      </c>
      <c r="C71" s="692"/>
      <c r="D71" s="715" t="s">
        <v>940</v>
      </c>
      <c r="E71" s="755">
        <v>611</v>
      </c>
      <c r="F71" s="755">
        <v>574</v>
      </c>
      <c r="G71" s="755">
        <v>424</v>
      </c>
      <c r="H71" s="755">
        <v>394</v>
      </c>
      <c r="I71" s="755">
        <v>343</v>
      </c>
      <c r="J71" s="755">
        <v>327</v>
      </c>
      <c r="K71" s="755">
        <v>288</v>
      </c>
      <c r="L71" s="755">
        <v>237</v>
      </c>
      <c r="M71" s="755">
        <v>8</v>
      </c>
      <c r="N71" s="755">
        <v>8</v>
      </c>
      <c r="O71" s="755">
        <v>8</v>
      </c>
      <c r="P71" s="755">
        <v>8</v>
      </c>
    </row>
    <row r="72" spans="1:16">
      <c r="A72" s="690"/>
      <c r="B72" s="716" t="s">
        <v>938</v>
      </c>
      <c r="C72" s="692"/>
      <c r="D72" s="714" t="s">
        <v>941</v>
      </c>
      <c r="E72" s="755">
        <v>8</v>
      </c>
      <c r="F72" s="755">
        <v>8</v>
      </c>
      <c r="G72" s="755">
        <v>7</v>
      </c>
      <c r="H72" s="755">
        <v>5</v>
      </c>
      <c r="I72" s="755">
        <v>6</v>
      </c>
      <c r="J72" s="755">
        <v>5</v>
      </c>
      <c r="K72" s="755">
        <v>3</v>
      </c>
      <c r="L72" s="755">
        <v>4</v>
      </c>
      <c r="M72" s="755">
        <v>0.1</v>
      </c>
      <c r="N72" s="755">
        <v>0.1</v>
      </c>
      <c r="O72" s="755">
        <v>0.1</v>
      </c>
      <c r="P72" s="755">
        <v>0.1</v>
      </c>
    </row>
    <row r="73" spans="1:16" s="741" customFormat="1">
      <c r="A73" s="737"/>
      <c r="B73" s="742" t="s">
        <v>939</v>
      </c>
      <c r="C73" s="739"/>
      <c r="D73" s="743" t="s">
        <v>942</v>
      </c>
      <c r="E73" s="756">
        <v>1.37</v>
      </c>
      <c r="F73" s="756">
        <v>1.46</v>
      </c>
      <c r="G73" s="756">
        <v>1.73</v>
      </c>
      <c r="H73" s="756">
        <v>1.5</v>
      </c>
      <c r="I73" s="756">
        <v>2.02</v>
      </c>
      <c r="J73" s="756">
        <v>1.55</v>
      </c>
      <c r="K73" s="756">
        <v>1.28</v>
      </c>
      <c r="L73" s="756">
        <v>1.8</v>
      </c>
      <c r="M73" s="756">
        <v>0.26</v>
      </c>
      <c r="N73" s="756">
        <v>0.18</v>
      </c>
      <c r="O73" s="756">
        <v>0.06</v>
      </c>
      <c r="P73" s="756">
        <v>0.03</v>
      </c>
    </row>
    <row r="74" spans="1:16">
      <c r="A74" s="690"/>
      <c r="B74" s="723" t="s">
        <v>357</v>
      </c>
      <c r="C74" s="713"/>
      <c r="D74" s="722" t="s">
        <v>945</v>
      </c>
      <c r="E74" s="720"/>
      <c r="F74" s="720"/>
      <c r="G74" s="720"/>
      <c r="H74" s="720"/>
      <c r="I74" s="720"/>
      <c r="J74" s="720"/>
      <c r="K74" s="720"/>
      <c r="L74" s="720"/>
      <c r="M74" s="720"/>
      <c r="N74" s="720"/>
      <c r="O74" s="720"/>
      <c r="P74" s="766"/>
    </row>
    <row r="75" spans="1:16">
      <c r="A75" s="690"/>
      <c r="B75" s="717" t="s">
        <v>937</v>
      </c>
      <c r="C75" s="713"/>
      <c r="D75" s="714" t="s">
        <v>940</v>
      </c>
      <c r="E75" s="755">
        <v>10</v>
      </c>
      <c r="F75" s="755">
        <v>10</v>
      </c>
      <c r="G75" s="755">
        <v>10</v>
      </c>
      <c r="H75" s="755">
        <v>7</v>
      </c>
      <c r="I75" s="755">
        <v>17</v>
      </c>
      <c r="J75" s="755">
        <v>11</v>
      </c>
      <c r="K75" s="755">
        <v>9</v>
      </c>
      <c r="L75" s="755">
        <v>12</v>
      </c>
      <c r="M75" s="755">
        <v>4</v>
      </c>
      <c r="N75" s="755">
        <v>0.1</v>
      </c>
      <c r="O75" s="755" t="s">
        <v>228</v>
      </c>
      <c r="P75" s="755" t="s">
        <v>228</v>
      </c>
    </row>
    <row r="76" spans="1:16">
      <c r="A76" s="690"/>
      <c r="B76" s="716" t="s">
        <v>938</v>
      </c>
      <c r="C76" s="713"/>
      <c r="D76" s="714" t="s">
        <v>941</v>
      </c>
      <c r="E76" s="755">
        <v>0.1</v>
      </c>
      <c r="F76" s="755">
        <v>0.1</v>
      </c>
      <c r="G76" s="755">
        <v>0.1</v>
      </c>
      <c r="H76" s="755">
        <v>0.1</v>
      </c>
      <c r="I76" s="755">
        <v>0.1</v>
      </c>
      <c r="J76" s="755">
        <v>0.1</v>
      </c>
      <c r="K76" s="755">
        <v>0.1</v>
      </c>
      <c r="L76" s="755">
        <v>0.1</v>
      </c>
      <c r="M76" s="755">
        <v>0.1</v>
      </c>
      <c r="N76" s="755">
        <v>0.1</v>
      </c>
      <c r="O76" s="755" t="s">
        <v>228</v>
      </c>
      <c r="P76" s="755" t="s">
        <v>228</v>
      </c>
    </row>
    <row r="77" spans="1:16" s="741" customFormat="1">
      <c r="A77" s="737"/>
      <c r="B77" s="742" t="s">
        <v>939</v>
      </c>
      <c r="C77" s="744"/>
      <c r="D77" s="743" t="s">
        <v>942</v>
      </c>
      <c r="E77" s="756">
        <v>0.28999999999999998</v>
      </c>
      <c r="F77" s="756">
        <v>0.16</v>
      </c>
      <c r="G77" s="756">
        <v>0.27</v>
      </c>
      <c r="H77" s="756">
        <v>0.88</v>
      </c>
      <c r="I77" s="756">
        <v>1.52</v>
      </c>
      <c r="J77" s="756">
        <v>2.2799999999999998</v>
      </c>
      <c r="K77" s="756">
        <v>1.8</v>
      </c>
      <c r="L77" s="756">
        <v>0.23</v>
      </c>
      <c r="M77" s="756">
        <v>0.18</v>
      </c>
      <c r="N77" s="756">
        <v>1.77</v>
      </c>
      <c r="O77" s="756" t="s">
        <v>228</v>
      </c>
      <c r="P77" s="756" t="s">
        <v>228</v>
      </c>
    </row>
    <row r="78" spans="1:16">
      <c r="A78" s="690"/>
      <c r="B78" s="723" t="s">
        <v>947</v>
      </c>
      <c r="C78" s="713"/>
      <c r="D78" s="722" t="s">
        <v>946</v>
      </c>
      <c r="E78" s="720"/>
      <c r="F78" s="720"/>
      <c r="G78" s="720"/>
      <c r="H78" s="720"/>
      <c r="I78" s="720"/>
      <c r="J78" s="720"/>
      <c r="K78" s="720"/>
      <c r="L78" s="720"/>
      <c r="M78" s="720"/>
      <c r="N78" s="720"/>
      <c r="O78" s="720"/>
      <c r="P78" s="766"/>
    </row>
    <row r="79" spans="1:16">
      <c r="A79" s="690"/>
      <c r="B79" s="717" t="s">
        <v>937</v>
      </c>
      <c r="C79" s="713"/>
      <c r="D79" s="714" t="s">
        <v>940</v>
      </c>
      <c r="E79" s="755">
        <v>0.1</v>
      </c>
      <c r="F79" s="755" t="s">
        <v>228</v>
      </c>
      <c r="G79" s="755" t="s">
        <v>228</v>
      </c>
      <c r="H79" s="755" t="s">
        <v>228</v>
      </c>
      <c r="I79" s="755" t="s">
        <v>228</v>
      </c>
      <c r="J79" s="755" t="s">
        <v>228</v>
      </c>
      <c r="K79" s="755" t="s">
        <v>228</v>
      </c>
      <c r="L79" s="755" t="s">
        <v>228</v>
      </c>
      <c r="M79" s="755" t="s">
        <v>228</v>
      </c>
      <c r="N79" s="755" t="s">
        <v>228</v>
      </c>
      <c r="O79" s="755" t="s">
        <v>228</v>
      </c>
      <c r="P79" s="755" t="s">
        <v>228</v>
      </c>
    </row>
    <row r="80" spans="1:16">
      <c r="A80" s="690"/>
      <c r="B80" s="716" t="s">
        <v>938</v>
      </c>
      <c r="C80" s="713"/>
      <c r="D80" s="714" t="s">
        <v>941</v>
      </c>
      <c r="E80" s="755">
        <v>0.1</v>
      </c>
      <c r="F80" s="755" t="s">
        <v>228</v>
      </c>
      <c r="G80" s="755" t="s">
        <v>228</v>
      </c>
      <c r="H80" s="755" t="s">
        <v>228</v>
      </c>
      <c r="I80" s="755" t="s">
        <v>228</v>
      </c>
      <c r="J80" s="755" t="s">
        <v>228</v>
      </c>
      <c r="K80" s="755" t="s">
        <v>228</v>
      </c>
      <c r="L80" s="755" t="s">
        <v>228</v>
      </c>
      <c r="M80" s="755" t="s">
        <v>228</v>
      </c>
      <c r="N80" s="755" t="s">
        <v>228</v>
      </c>
      <c r="O80" s="755" t="s">
        <v>228</v>
      </c>
      <c r="P80" s="755" t="s">
        <v>228</v>
      </c>
    </row>
    <row r="81" spans="1:16" s="741" customFormat="1">
      <c r="A81" s="745"/>
      <c r="B81" s="742" t="s">
        <v>939</v>
      </c>
      <c r="C81" s="744"/>
      <c r="D81" s="743" t="s">
        <v>942</v>
      </c>
      <c r="E81" s="756">
        <v>0</v>
      </c>
      <c r="F81" s="756" t="s">
        <v>228</v>
      </c>
      <c r="G81" s="756" t="s">
        <v>228</v>
      </c>
      <c r="H81" s="756" t="s">
        <v>228</v>
      </c>
      <c r="I81" s="756" t="s">
        <v>228</v>
      </c>
      <c r="J81" s="756" t="s">
        <v>228</v>
      </c>
      <c r="K81" s="756" t="s">
        <v>228</v>
      </c>
      <c r="L81" s="756" t="s">
        <v>228</v>
      </c>
      <c r="M81" s="756" t="s">
        <v>228</v>
      </c>
      <c r="N81" s="756" t="s">
        <v>228</v>
      </c>
      <c r="O81" s="756" t="s">
        <v>228</v>
      </c>
      <c r="P81" s="756" t="s">
        <v>228</v>
      </c>
    </row>
    <row r="82" spans="1:16">
      <c r="A82" s="690"/>
      <c r="B82" s="751" t="s">
        <v>1041</v>
      </c>
      <c r="C82" s="713"/>
      <c r="D82" s="722" t="s">
        <v>948</v>
      </c>
      <c r="E82" s="720"/>
      <c r="F82" s="720"/>
      <c r="G82" s="720"/>
      <c r="H82" s="720"/>
      <c r="I82" s="720"/>
      <c r="J82" s="720"/>
      <c r="K82" s="720"/>
      <c r="L82" s="720"/>
      <c r="M82" s="720"/>
      <c r="N82" s="720"/>
      <c r="O82" s="720"/>
      <c r="P82" s="766"/>
    </row>
    <row r="83" spans="1:16">
      <c r="A83" s="690"/>
      <c r="B83" s="717" t="s">
        <v>937</v>
      </c>
      <c r="C83" s="713"/>
      <c r="D83" s="714" t="s">
        <v>940</v>
      </c>
      <c r="E83" s="755">
        <v>440</v>
      </c>
      <c r="F83" s="755">
        <v>38</v>
      </c>
      <c r="G83" s="755">
        <v>20</v>
      </c>
      <c r="H83" s="755">
        <v>20</v>
      </c>
      <c r="I83" s="755">
        <v>4</v>
      </c>
      <c r="J83" s="755">
        <v>8</v>
      </c>
      <c r="K83" s="755">
        <v>3</v>
      </c>
      <c r="L83" s="755" t="s">
        <v>228</v>
      </c>
      <c r="M83" s="755" t="s">
        <v>228</v>
      </c>
      <c r="N83" s="755" t="s">
        <v>228</v>
      </c>
      <c r="O83" s="755" t="s">
        <v>228</v>
      </c>
      <c r="P83" s="755" t="s">
        <v>228</v>
      </c>
    </row>
    <row r="84" spans="1:16">
      <c r="A84" s="690"/>
      <c r="B84" s="716" t="s">
        <v>938</v>
      </c>
      <c r="C84" s="713"/>
      <c r="D84" s="714" t="s">
        <v>941</v>
      </c>
      <c r="E84" s="755">
        <v>0.1</v>
      </c>
      <c r="F84" s="755">
        <v>0.1</v>
      </c>
      <c r="G84" s="755">
        <v>0.1</v>
      </c>
      <c r="H84" s="755">
        <v>-0.1</v>
      </c>
      <c r="I84" s="755">
        <v>0.1</v>
      </c>
      <c r="J84" s="755">
        <v>0.1</v>
      </c>
      <c r="K84" s="755">
        <v>0.1</v>
      </c>
      <c r="L84" s="755" t="s">
        <v>228</v>
      </c>
      <c r="M84" s="755" t="s">
        <v>228</v>
      </c>
      <c r="N84" s="755" t="s">
        <v>228</v>
      </c>
      <c r="O84" s="755" t="s">
        <v>228</v>
      </c>
      <c r="P84" s="755" t="s">
        <v>228</v>
      </c>
    </row>
    <row r="85" spans="1:16" s="741" customFormat="1">
      <c r="A85" s="745"/>
      <c r="B85" s="746" t="s">
        <v>939</v>
      </c>
      <c r="C85" s="747"/>
      <c r="D85" s="748" t="s">
        <v>942</v>
      </c>
      <c r="E85" s="757">
        <v>0.13</v>
      </c>
      <c r="F85" s="757">
        <v>0.12</v>
      </c>
      <c r="G85" s="757">
        <v>7.0000000000000007E-2</v>
      </c>
      <c r="H85" s="757">
        <v>-0.12</v>
      </c>
      <c r="I85" s="757">
        <v>0.47</v>
      </c>
      <c r="J85" s="757">
        <v>2.61</v>
      </c>
      <c r="K85" s="757">
        <v>2.61</v>
      </c>
      <c r="L85" s="757" t="s">
        <v>228</v>
      </c>
      <c r="M85" s="757" t="s">
        <v>228</v>
      </c>
      <c r="N85" s="757" t="s">
        <v>228</v>
      </c>
      <c r="O85" s="757" t="s">
        <v>228</v>
      </c>
      <c r="P85" s="757" t="s">
        <v>228</v>
      </c>
    </row>
    <row r="86" spans="1:16">
      <c r="A86" s="726" t="s">
        <v>949</v>
      </c>
      <c r="B86" s="727"/>
      <c r="C86" s="728" t="s">
        <v>950</v>
      </c>
      <c r="D86" s="729"/>
      <c r="E86" s="733"/>
      <c r="F86" s="734"/>
      <c r="G86" s="734"/>
      <c r="H86" s="734"/>
      <c r="I86" s="734"/>
      <c r="J86" s="734"/>
      <c r="K86" s="734"/>
      <c r="L86" s="734"/>
      <c r="M86" s="734"/>
      <c r="N86" s="734"/>
      <c r="O86" s="735"/>
      <c r="P86" s="767"/>
    </row>
    <row r="87" spans="1:16">
      <c r="A87" s="690"/>
      <c r="B87" s="730" t="s">
        <v>937</v>
      </c>
      <c r="C87" s="692"/>
      <c r="D87" s="731" t="s">
        <v>940</v>
      </c>
      <c r="E87" s="753">
        <v>1187</v>
      </c>
      <c r="F87" s="753">
        <v>810</v>
      </c>
      <c r="G87" s="753">
        <v>732</v>
      </c>
      <c r="H87" s="753">
        <v>678</v>
      </c>
      <c r="I87" s="753">
        <v>634</v>
      </c>
      <c r="J87" s="753">
        <v>615</v>
      </c>
      <c r="K87" s="753">
        <v>504</v>
      </c>
      <c r="L87" s="753">
        <v>400</v>
      </c>
      <c r="M87" s="753">
        <v>60</v>
      </c>
      <c r="N87" s="753">
        <v>40</v>
      </c>
      <c r="O87" s="753">
        <v>36</v>
      </c>
      <c r="P87" s="753">
        <v>36</v>
      </c>
    </row>
    <row r="88" spans="1:16">
      <c r="A88" s="690"/>
      <c r="B88" s="730" t="s">
        <v>938</v>
      </c>
      <c r="C88" s="692"/>
      <c r="D88" s="731" t="s">
        <v>941</v>
      </c>
      <c r="E88" s="753">
        <v>1</v>
      </c>
      <c r="F88" s="753">
        <v>1</v>
      </c>
      <c r="G88" s="753">
        <v>2</v>
      </c>
      <c r="H88" s="753">
        <v>4</v>
      </c>
      <c r="I88" s="753">
        <v>7</v>
      </c>
      <c r="J88" s="753">
        <v>10</v>
      </c>
      <c r="K88" s="753">
        <v>7</v>
      </c>
      <c r="L88" s="753">
        <v>2</v>
      </c>
      <c r="M88" s="753">
        <v>0.1</v>
      </c>
      <c r="N88" s="753">
        <v>0.1</v>
      </c>
      <c r="O88" s="753">
        <v>0.1</v>
      </c>
      <c r="P88" s="753">
        <v>0.1</v>
      </c>
    </row>
    <row r="89" spans="1:16" s="741" customFormat="1">
      <c r="A89" s="737"/>
      <c r="B89" s="738" t="s">
        <v>939</v>
      </c>
      <c r="C89" s="739"/>
      <c r="D89" s="740" t="s">
        <v>942</v>
      </c>
      <c r="E89" s="754">
        <v>0.15</v>
      </c>
      <c r="F89" s="754">
        <v>0.2</v>
      </c>
      <c r="G89" s="754">
        <v>0.36</v>
      </c>
      <c r="H89" s="754">
        <v>0.68</v>
      </c>
      <c r="I89" s="754">
        <v>1.1299999999999999</v>
      </c>
      <c r="J89" s="754">
        <v>1.75</v>
      </c>
      <c r="K89" s="754">
        <v>1.5</v>
      </c>
      <c r="L89" s="754">
        <v>0.5</v>
      </c>
      <c r="M89" s="754">
        <v>0.18</v>
      </c>
      <c r="N89" s="754">
        <v>0.88</v>
      </c>
      <c r="O89" s="754">
        <v>1.53</v>
      </c>
      <c r="P89" s="754">
        <v>1.63</v>
      </c>
    </row>
    <row r="90" spans="1:16">
      <c r="A90" s="690"/>
      <c r="B90" s="718" t="s">
        <v>951</v>
      </c>
      <c r="C90" s="692"/>
      <c r="D90" s="719" t="s">
        <v>116</v>
      </c>
      <c r="E90" s="720"/>
      <c r="F90" s="720"/>
      <c r="G90" s="720"/>
      <c r="H90" s="720"/>
      <c r="I90" s="720"/>
      <c r="J90" s="720"/>
      <c r="K90" s="720"/>
      <c r="L90" s="720"/>
      <c r="M90" s="720"/>
      <c r="N90" s="720"/>
      <c r="O90" s="720"/>
      <c r="P90" s="766"/>
    </row>
    <row r="91" spans="1:16">
      <c r="A91" s="690"/>
      <c r="B91" s="716" t="s">
        <v>937</v>
      </c>
      <c r="C91" s="692"/>
      <c r="D91" s="714" t="s">
        <v>940</v>
      </c>
      <c r="E91" s="755">
        <v>41</v>
      </c>
      <c r="F91" s="755">
        <v>26</v>
      </c>
      <c r="G91" s="755">
        <v>12</v>
      </c>
      <c r="H91" s="755">
        <v>19</v>
      </c>
      <c r="I91" s="755">
        <v>8</v>
      </c>
      <c r="J91" s="755">
        <v>13</v>
      </c>
      <c r="K91" s="755">
        <v>6</v>
      </c>
      <c r="L91" s="755">
        <v>3</v>
      </c>
      <c r="M91" s="755">
        <v>3</v>
      </c>
      <c r="N91" s="755">
        <v>3</v>
      </c>
      <c r="O91" s="755">
        <v>2</v>
      </c>
      <c r="P91" s="755">
        <v>2</v>
      </c>
    </row>
    <row r="92" spans="1:16">
      <c r="A92" s="690"/>
      <c r="B92" s="716" t="s">
        <v>938</v>
      </c>
      <c r="C92" s="692"/>
      <c r="D92" s="714" t="s">
        <v>941</v>
      </c>
      <c r="E92" s="755">
        <v>0.1</v>
      </c>
      <c r="F92" s="755">
        <v>0.1</v>
      </c>
      <c r="G92" s="755">
        <v>0.1</v>
      </c>
      <c r="H92" s="755">
        <v>0.1</v>
      </c>
      <c r="I92" s="755">
        <v>0.1</v>
      </c>
      <c r="J92" s="755">
        <v>0.1</v>
      </c>
      <c r="K92" s="755">
        <v>0.1</v>
      </c>
      <c r="L92" s="755">
        <v>0.1</v>
      </c>
      <c r="M92" s="755">
        <v>0.1</v>
      </c>
      <c r="N92" s="755">
        <v>0.1</v>
      </c>
      <c r="O92" s="755">
        <v>0.1</v>
      </c>
      <c r="P92" s="755">
        <v>0.1</v>
      </c>
    </row>
    <row r="93" spans="1:16" s="741" customFormat="1">
      <c r="A93" s="737"/>
      <c r="B93" s="742" t="s">
        <v>939</v>
      </c>
      <c r="C93" s="739"/>
      <c r="D93" s="743" t="s">
        <v>942</v>
      </c>
      <c r="E93" s="756">
        <v>0.3</v>
      </c>
      <c r="F93" s="756">
        <v>0.27</v>
      </c>
      <c r="G93" s="756">
        <v>0.31</v>
      </c>
      <c r="H93" s="756">
        <v>0.8</v>
      </c>
      <c r="I93" s="756">
        <v>0.94</v>
      </c>
      <c r="J93" s="756">
        <v>1.84</v>
      </c>
      <c r="K93" s="756">
        <v>1.25</v>
      </c>
      <c r="L93" s="756">
        <v>0.09</v>
      </c>
      <c r="M93" s="756">
        <v>0.01</v>
      </c>
      <c r="N93" s="756">
        <v>1E-3</v>
      </c>
      <c r="O93" s="756">
        <v>1E-3</v>
      </c>
      <c r="P93" s="756">
        <v>1E-3</v>
      </c>
    </row>
    <row r="94" spans="1:16">
      <c r="A94" s="690"/>
      <c r="B94" s="721" t="s">
        <v>961</v>
      </c>
      <c r="C94" s="713"/>
      <c r="D94" s="722" t="s">
        <v>952</v>
      </c>
      <c r="E94" s="720"/>
      <c r="F94" s="720"/>
      <c r="G94" s="720"/>
      <c r="H94" s="720"/>
      <c r="I94" s="720"/>
      <c r="J94" s="720"/>
      <c r="K94" s="720"/>
      <c r="L94" s="720"/>
      <c r="M94" s="720"/>
      <c r="N94" s="720"/>
      <c r="O94" s="720"/>
      <c r="P94" s="766"/>
    </row>
    <row r="95" spans="1:16">
      <c r="A95" s="690"/>
      <c r="B95" s="717" t="s">
        <v>937</v>
      </c>
      <c r="C95" s="692"/>
      <c r="D95" s="715" t="s">
        <v>940</v>
      </c>
      <c r="E95" s="755" t="s">
        <v>228</v>
      </c>
      <c r="F95" s="755" t="s">
        <v>228</v>
      </c>
      <c r="G95" s="755" t="s">
        <v>228</v>
      </c>
      <c r="H95" s="755" t="s">
        <v>228</v>
      </c>
      <c r="I95" s="755" t="s">
        <v>228</v>
      </c>
      <c r="J95" s="755" t="s">
        <v>228</v>
      </c>
      <c r="K95" s="755" t="s">
        <v>228</v>
      </c>
      <c r="L95" s="755" t="s">
        <v>228</v>
      </c>
      <c r="M95" s="755" t="s">
        <v>228</v>
      </c>
      <c r="N95" s="755" t="s">
        <v>228</v>
      </c>
      <c r="O95" s="755" t="s">
        <v>228</v>
      </c>
      <c r="P95" s="755" t="s">
        <v>228</v>
      </c>
    </row>
    <row r="96" spans="1:16">
      <c r="A96" s="690"/>
      <c r="B96" s="716" t="s">
        <v>938</v>
      </c>
      <c r="C96" s="692"/>
      <c r="D96" s="714" t="s">
        <v>941</v>
      </c>
      <c r="E96" s="755" t="s">
        <v>228</v>
      </c>
      <c r="F96" s="755" t="s">
        <v>228</v>
      </c>
      <c r="G96" s="755" t="s">
        <v>228</v>
      </c>
      <c r="H96" s="755" t="s">
        <v>228</v>
      </c>
      <c r="I96" s="755" t="s">
        <v>228</v>
      </c>
      <c r="J96" s="755" t="s">
        <v>228</v>
      </c>
      <c r="K96" s="755" t="s">
        <v>228</v>
      </c>
      <c r="L96" s="755" t="s">
        <v>228</v>
      </c>
      <c r="M96" s="755" t="s">
        <v>228</v>
      </c>
      <c r="N96" s="755" t="s">
        <v>228</v>
      </c>
      <c r="O96" s="755" t="s">
        <v>228</v>
      </c>
      <c r="P96" s="755" t="s">
        <v>228</v>
      </c>
    </row>
    <row r="97" spans="1:16" s="741" customFormat="1">
      <c r="A97" s="737"/>
      <c r="B97" s="742" t="s">
        <v>939</v>
      </c>
      <c r="C97" s="739"/>
      <c r="D97" s="743" t="s">
        <v>942</v>
      </c>
      <c r="E97" s="756" t="s">
        <v>228</v>
      </c>
      <c r="F97" s="756" t="s">
        <v>228</v>
      </c>
      <c r="G97" s="756" t="s">
        <v>228</v>
      </c>
      <c r="H97" s="756" t="s">
        <v>228</v>
      </c>
      <c r="I97" s="756" t="s">
        <v>228</v>
      </c>
      <c r="J97" s="756" t="s">
        <v>228</v>
      </c>
      <c r="K97" s="756" t="s">
        <v>228</v>
      </c>
      <c r="L97" s="756" t="s">
        <v>228</v>
      </c>
      <c r="M97" s="756" t="s">
        <v>228</v>
      </c>
      <c r="N97" s="756" t="s">
        <v>228</v>
      </c>
      <c r="O97" s="756" t="s">
        <v>228</v>
      </c>
      <c r="P97" s="756" t="s">
        <v>228</v>
      </c>
    </row>
    <row r="98" spans="1:16">
      <c r="A98" s="690"/>
      <c r="B98" s="723" t="s">
        <v>953</v>
      </c>
      <c r="C98" s="713"/>
      <c r="D98" s="722" t="s">
        <v>954</v>
      </c>
      <c r="E98" s="720"/>
      <c r="F98" s="720"/>
      <c r="G98" s="720"/>
      <c r="H98" s="720"/>
      <c r="I98" s="720"/>
      <c r="J98" s="720"/>
      <c r="K98" s="720"/>
      <c r="L98" s="720"/>
      <c r="M98" s="720"/>
      <c r="N98" s="720"/>
      <c r="O98" s="720"/>
      <c r="P98" s="766"/>
    </row>
    <row r="99" spans="1:16">
      <c r="A99" s="690"/>
      <c r="B99" s="717" t="s">
        <v>937</v>
      </c>
      <c r="C99" s="713"/>
      <c r="D99" s="714" t="s">
        <v>940</v>
      </c>
      <c r="E99" s="755">
        <v>37</v>
      </c>
      <c r="F99" s="755">
        <v>86</v>
      </c>
      <c r="G99" s="755">
        <v>121</v>
      </c>
      <c r="H99" s="755">
        <v>80</v>
      </c>
      <c r="I99" s="755">
        <v>74</v>
      </c>
      <c r="J99" s="755">
        <v>94</v>
      </c>
      <c r="K99" s="755">
        <v>47</v>
      </c>
      <c r="L99" s="755">
        <v>22</v>
      </c>
      <c r="M99" s="755">
        <v>21</v>
      </c>
      <c r="N99" s="755">
        <v>14</v>
      </c>
      <c r="O99" s="755">
        <v>9</v>
      </c>
      <c r="P99" s="755">
        <v>10</v>
      </c>
    </row>
    <row r="100" spans="1:16">
      <c r="A100" s="690"/>
      <c r="B100" s="716" t="s">
        <v>938</v>
      </c>
      <c r="C100" s="713"/>
      <c r="D100" s="714" t="s">
        <v>941</v>
      </c>
      <c r="E100" s="755">
        <v>0.1</v>
      </c>
      <c r="F100" s="755">
        <v>0.1</v>
      </c>
      <c r="G100" s="755">
        <v>0.1</v>
      </c>
      <c r="H100" s="755">
        <v>1</v>
      </c>
      <c r="I100" s="755">
        <v>1</v>
      </c>
      <c r="J100" s="755">
        <v>2</v>
      </c>
      <c r="K100" s="755">
        <v>0.1</v>
      </c>
      <c r="L100" s="755">
        <v>0.1</v>
      </c>
      <c r="M100" s="755">
        <v>0.1</v>
      </c>
      <c r="N100" s="755">
        <v>0.1</v>
      </c>
      <c r="O100" s="755">
        <v>0.1</v>
      </c>
      <c r="P100" s="755">
        <v>0.1</v>
      </c>
    </row>
    <row r="101" spans="1:16" s="741" customFormat="1">
      <c r="A101" s="737"/>
      <c r="B101" s="742" t="s">
        <v>939</v>
      </c>
      <c r="C101" s="744"/>
      <c r="D101" s="743" t="s">
        <v>942</v>
      </c>
      <c r="E101" s="756">
        <v>0.35</v>
      </c>
      <c r="F101" s="756">
        <v>0.5</v>
      </c>
      <c r="G101" s="756">
        <v>0.75</v>
      </c>
      <c r="H101" s="756">
        <v>1.3</v>
      </c>
      <c r="I101" s="756">
        <v>1.39</v>
      </c>
      <c r="J101" s="756">
        <v>2.29</v>
      </c>
      <c r="K101" s="756">
        <v>1.87</v>
      </c>
      <c r="L101" s="756">
        <v>0.51</v>
      </c>
      <c r="M101" s="756">
        <v>0.33</v>
      </c>
      <c r="N101" s="756">
        <v>2.54</v>
      </c>
      <c r="O101" s="756">
        <v>5.62</v>
      </c>
      <c r="P101" s="756">
        <v>5.76</v>
      </c>
    </row>
    <row r="102" spans="1:16">
      <c r="A102" s="690"/>
      <c r="B102" s="723" t="s">
        <v>960</v>
      </c>
      <c r="C102" s="713"/>
      <c r="D102" s="722" t="s">
        <v>955</v>
      </c>
      <c r="E102" s="720"/>
      <c r="F102" s="720"/>
      <c r="G102" s="720"/>
      <c r="H102" s="720"/>
      <c r="I102" s="720"/>
      <c r="J102" s="720"/>
      <c r="K102" s="720"/>
      <c r="L102" s="720"/>
      <c r="M102" s="720"/>
      <c r="N102" s="720"/>
      <c r="O102" s="720"/>
      <c r="P102" s="766"/>
    </row>
    <row r="103" spans="1:16">
      <c r="A103" s="690"/>
      <c r="B103" s="717" t="s">
        <v>937</v>
      </c>
      <c r="C103" s="713"/>
      <c r="D103" s="714" t="s">
        <v>940</v>
      </c>
      <c r="E103" s="755">
        <v>2</v>
      </c>
      <c r="F103" s="755">
        <v>10</v>
      </c>
      <c r="G103" s="755">
        <v>52</v>
      </c>
      <c r="H103" s="755">
        <v>65</v>
      </c>
      <c r="I103" s="755">
        <v>64</v>
      </c>
      <c r="J103" s="755">
        <v>26</v>
      </c>
      <c r="K103" s="755">
        <v>8</v>
      </c>
      <c r="L103" s="755" t="s">
        <v>228</v>
      </c>
      <c r="M103" s="755" t="s">
        <v>228</v>
      </c>
      <c r="N103" s="755" t="s">
        <v>228</v>
      </c>
      <c r="O103" s="755" t="s">
        <v>228</v>
      </c>
      <c r="P103" s="755" t="s">
        <v>228</v>
      </c>
    </row>
    <row r="104" spans="1:16">
      <c r="A104" s="690"/>
      <c r="B104" s="716" t="s">
        <v>938</v>
      </c>
      <c r="C104" s="713"/>
      <c r="D104" s="714" t="s">
        <v>941</v>
      </c>
      <c r="E104" s="755">
        <v>0.1</v>
      </c>
      <c r="F104" s="755">
        <v>0.1</v>
      </c>
      <c r="G104" s="755">
        <v>0.1</v>
      </c>
      <c r="H104" s="755">
        <v>0.1</v>
      </c>
      <c r="I104" s="755">
        <v>1</v>
      </c>
      <c r="J104" s="755">
        <v>0.1</v>
      </c>
      <c r="K104" s="755">
        <v>0.1</v>
      </c>
      <c r="L104" s="755" t="s">
        <v>228</v>
      </c>
      <c r="M104" s="755" t="s">
        <v>228</v>
      </c>
      <c r="N104" s="755" t="s">
        <v>228</v>
      </c>
      <c r="O104" s="755" t="s">
        <v>228</v>
      </c>
      <c r="P104" s="755" t="s">
        <v>228</v>
      </c>
    </row>
    <row r="105" spans="1:16" s="741" customFormat="1">
      <c r="A105" s="745"/>
      <c r="B105" s="742" t="s">
        <v>939</v>
      </c>
      <c r="C105" s="744"/>
      <c r="D105" s="743" t="s">
        <v>942</v>
      </c>
      <c r="E105" s="756">
        <v>0.67</v>
      </c>
      <c r="F105" s="756">
        <v>0.68</v>
      </c>
      <c r="G105" s="756">
        <v>0.99</v>
      </c>
      <c r="H105" s="756">
        <v>1.5</v>
      </c>
      <c r="I105" s="756">
        <v>2.02</v>
      </c>
      <c r="J105" s="756">
        <v>3.26</v>
      </c>
      <c r="K105" s="756">
        <v>3.5</v>
      </c>
      <c r="L105" s="756" t="s">
        <v>228</v>
      </c>
      <c r="M105" s="756" t="s">
        <v>228</v>
      </c>
      <c r="N105" s="756" t="s">
        <v>228</v>
      </c>
      <c r="O105" s="756" t="s">
        <v>228</v>
      </c>
      <c r="P105" s="756" t="s">
        <v>228</v>
      </c>
    </row>
    <row r="106" spans="1:16">
      <c r="A106" s="690"/>
      <c r="B106" s="723" t="s">
        <v>956</v>
      </c>
      <c r="C106" s="713"/>
      <c r="D106" s="722" t="s">
        <v>957</v>
      </c>
      <c r="E106" s="720"/>
      <c r="F106" s="720"/>
      <c r="G106" s="720"/>
      <c r="H106" s="720"/>
      <c r="I106" s="720"/>
      <c r="J106" s="720"/>
      <c r="K106" s="720"/>
      <c r="L106" s="720"/>
      <c r="M106" s="720"/>
      <c r="N106" s="720"/>
      <c r="O106" s="720"/>
      <c r="P106" s="766"/>
    </row>
    <row r="107" spans="1:16">
      <c r="A107" s="690"/>
      <c r="B107" s="717" t="s">
        <v>937</v>
      </c>
      <c r="C107" s="713"/>
      <c r="D107" s="714" t="s">
        <v>940</v>
      </c>
      <c r="E107" s="755">
        <v>516</v>
      </c>
      <c r="F107" s="755">
        <v>489</v>
      </c>
      <c r="G107" s="755">
        <v>359</v>
      </c>
      <c r="H107" s="755">
        <v>319</v>
      </c>
      <c r="I107" s="755">
        <v>243</v>
      </c>
      <c r="J107" s="755">
        <v>237</v>
      </c>
      <c r="K107" s="755">
        <v>232</v>
      </c>
      <c r="L107" s="755">
        <v>214</v>
      </c>
      <c r="M107" s="755" t="s">
        <v>228</v>
      </c>
      <c r="N107" s="755" t="s">
        <v>228</v>
      </c>
      <c r="O107" s="755" t="s">
        <v>228</v>
      </c>
      <c r="P107" s="755" t="s">
        <v>228</v>
      </c>
    </row>
    <row r="108" spans="1:16">
      <c r="A108" s="690"/>
      <c r="B108" s="716" t="s">
        <v>938</v>
      </c>
      <c r="C108" s="713"/>
      <c r="D108" s="714" t="s">
        <v>941</v>
      </c>
      <c r="E108" s="755">
        <v>0.1</v>
      </c>
      <c r="F108" s="755">
        <v>0.1</v>
      </c>
      <c r="G108" s="755">
        <v>0.1</v>
      </c>
      <c r="H108" s="755">
        <v>1</v>
      </c>
      <c r="I108" s="755">
        <v>2</v>
      </c>
      <c r="J108" s="755">
        <v>3</v>
      </c>
      <c r="K108" s="755">
        <v>2</v>
      </c>
      <c r="L108" s="755">
        <v>0.1</v>
      </c>
      <c r="M108" s="755" t="s">
        <v>228</v>
      </c>
      <c r="N108" s="755" t="s">
        <v>228</v>
      </c>
      <c r="O108" s="755" t="s">
        <v>228</v>
      </c>
      <c r="P108" s="755" t="s">
        <v>228</v>
      </c>
    </row>
    <row r="109" spans="1:16" s="741" customFormat="1">
      <c r="A109" s="745"/>
      <c r="B109" s="746" t="s">
        <v>939</v>
      </c>
      <c r="C109" s="744"/>
      <c r="D109" s="748" t="s">
        <v>942</v>
      </c>
      <c r="E109" s="757">
        <v>0.14000000000000001</v>
      </c>
      <c r="F109" s="757">
        <v>0.13</v>
      </c>
      <c r="G109" s="757">
        <v>0.21</v>
      </c>
      <c r="H109" s="757">
        <v>0.46</v>
      </c>
      <c r="I109" s="757">
        <v>1.02</v>
      </c>
      <c r="J109" s="757">
        <v>1.39</v>
      </c>
      <c r="K109" s="757">
        <v>1.1499999999999999</v>
      </c>
      <c r="L109" s="757">
        <v>0.24</v>
      </c>
      <c r="M109" s="757" t="s">
        <v>228</v>
      </c>
      <c r="N109" s="757" t="s">
        <v>228</v>
      </c>
      <c r="O109" s="757" t="s">
        <v>228</v>
      </c>
      <c r="P109" s="757" t="s">
        <v>228</v>
      </c>
    </row>
    <row r="110" spans="1:16">
      <c r="A110" s="690"/>
      <c r="B110" s="723" t="s">
        <v>959</v>
      </c>
      <c r="C110" s="713"/>
      <c r="D110" s="722" t="s">
        <v>958</v>
      </c>
      <c r="E110" s="720"/>
      <c r="F110" s="720"/>
      <c r="G110" s="720"/>
      <c r="H110" s="720"/>
      <c r="I110" s="720"/>
      <c r="J110" s="720"/>
      <c r="K110" s="720"/>
      <c r="L110" s="720"/>
      <c r="M110" s="720"/>
      <c r="N110" s="720"/>
      <c r="O110" s="720"/>
      <c r="P110" s="766"/>
    </row>
    <row r="111" spans="1:16">
      <c r="A111" s="690"/>
      <c r="B111" s="717" t="s">
        <v>937</v>
      </c>
      <c r="C111" s="713"/>
      <c r="D111" s="714" t="s">
        <v>940</v>
      </c>
      <c r="E111" s="755">
        <v>26</v>
      </c>
      <c r="F111" s="755">
        <v>38</v>
      </c>
      <c r="G111" s="755">
        <v>48</v>
      </c>
      <c r="H111" s="755">
        <v>70</v>
      </c>
      <c r="I111" s="755">
        <v>156</v>
      </c>
      <c r="J111" s="755">
        <v>157</v>
      </c>
      <c r="K111" s="755">
        <v>151</v>
      </c>
      <c r="L111" s="755">
        <v>120</v>
      </c>
      <c r="M111" s="755">
        <v>9</v>
      </c>
      <c r="N111" s="755" t="s">
        <v>228</v>
      </c>
      <c r="O111" s="755" t="s">
        <v>228</v>
      </c>
      <c r="P111" s="755" t="s">
        <v>228</v>
      </c>
    </row>
    <row r="112" spans="1:16">
      <c r="A112" s="690"/>
      <c r="B112" s="716" t="s">
        <v>938</v>
      </c>
      <c r="C112" s="713"/>
      <c r="D112" s="714" t="s">
        <v>941</v>
      </c>
      <c r="E112" s="755">
        <v>0.1</v>
      </c>
      <c r="F112" s="755">
        <v>0.1</v>
      </c>
      <c r="G112" s="755">
        <v>0.1</v>
      </c>
      <c r="H112" s="755">
        <v>0.1</v>
      </c>
      <c r="I112" s="755">
        <v>2</v>
      </c>
      <c r="J112" s="755">
        <v>3</v>
      </c>
      <c r="K112" s="755">
        <v>3</v>
      </c>
      <c r="L112" s="755">
        <v>1</v>
      </c>
      <c r="M112" s="755">
        <v>0.1</v>
      </c>
      <c r="N112" s="755" t="s">
        <v>228</v>
      </c>
      <c r="O112" s="755" t="s">
        <v>228</v>
      </c>
      <c r="P112" s="755" t="s">
        <v>228</v>
      </c>
    </row>
    <row r="113" spans="1:16" s="741" customFormat="1">
      <c r="A113" s="749"/>
      <c r="B113" s="742" t="s">
        <v>939</v>
      </c>
      <c r="C113" s="750"/>
      <c r="D113" s="743" t="s">
        <v>942</v>
      </c>
      <c r="E113" s="756">
        <v>0.42</v>
      </c>
      <c r="F113" s="756">
        <v>0.35</v>
      </c>
      <c r="G113" s="756">
        <v>0.46</v>
      </c>
      <c r="H113" s="756">
        <v>1.1399999999999999</v>
      </c>
      <c r="I113" s="756">
        <v>1.42</v>
      </c>
      <c r="J113" s="756">
        <v>2.4700000000000002</v>
      </c>
      <c r="K113" s="756">
        <v>2.29</v>
      </c>
      <c r="L113" s="756">
        <v>0.89</v>
      </c>
      <c r="M113" s="756">
        <v>0.39</v>
      </c>
      <c r="N113" s="756" t="s">
        <v>228</v>
      </c>
      <c r="O113" s="756" t="s">
        <v>228</v>
      </c>
      <c r="P113" s="756" t="s">
        <v>228</v>
      </c>
    </row>
  </sheetData>
  <sheetProtection algorithmName="SHA-512" hashValue="YO0M7+b0iSPwT9wnxvm7x85HiMT/avCX54Qyh/pdRG9WqqSmhcxx4w/Qp8Gzeii2zJ4x3V5zFlEv2bIEBmz8ig==" saltValue="PZUkqsS3Rm0brmd1clh4MA==" spinCount="100000" sheet="1" scenarios="1"/>
  <mergeCells count="24">
    <mergeCell ref="P3:P5"/>
    <mergeCell ref="P59:P61"/>
    <mergeCell ref="O59:O61"/>
    <mergeCell ref="E59:E61"/>
    <mergeCell ref="F59:F61"/>
    <mergeCell ref="G59:G61"/>
    <mergeCell ref="H59:H61"/>
    <mergeCell ref="I59:I61"/>
    <mergeCell ref="J59:J61"/>
    <mergeCell ref="K59:K61"/>
    <mergeCell ref="L59:L61"/>
    <mergeCell ref="M59:M61"/>
    <mergeCell ref="N59:N61"/>
    <mergeCell ref="O3:O5"/>
    <mergeCell ref="E3:E5"/>
    <mergeCell ref="F3:F5"/>
    <mergeCell ref="L3:L5"/>
    <mergeCell ref="M3:M5"/>
    <mergeCell ref="N3:N5"/>
    <mergeCell ref="G3:G5"/>
    <mergeCell ref="H3:H5"/>
    <mergeCell ref="I3:I5"/>
    <mergeCell ref="J3:J5"/>
    <mergeCell ref="K3:K5"/>
  </mergeCells>
  <phoneticPr fontId="4"/>
  <conditionalFormatting sqref="A1:O25 A26 E26:O26 A27:O1048576 Q1:XFD1048576">
    <cfRule type="expression" dxfId="17" priority="7">
      <formula>CELL("protect",A1)=0</formula>
    </cfRule>
  </conditionalFormatting>
  <conditionalFormatting sqref="B26:D26">
    <cfRule type="expression" dxfId="16" priority="6">
      <formula>CELL("protect",B26)=0</formula>
    </cfRule>
  </conditionalFormatting>
  <conditionalFormatting sqref="P1:P2 P6:P18 P62:P1048576 P50:P58 P22:P46">
    <cfRule type="expression" dxfId="15" priority="5">
      <formula>CELL("protect",P1)=0</formula>
    </cfRule>
  </conditionalFormatting>
  <conditionalFormatting sqref="P3:P5">
    <cfRule type="expression" dxfId="14" priority="4">
      <formula>CELL("protect",P3)=0</formula>
    </cfRule>
  </conditionalFormatting>
  <conditionalFormatting sqref="P59:P61">
    <cfRule type="expression" dxfId="13" priority="3">
      <formula>CELL("protect",P59)=0</formula>
    </cfRule>
  </conditionalFormatting>
  <conditionalFormatting sqref="P47:P49">
    <cfRule type="expression" dxfId="12" priority="2">
      <formula>CELL("protect",P47)=0</formula>
    </cfRule>
  </conditionalFormatting>
  <conditionalFormatting sqref="P19:P21">
    <cfRule type="expression" dxfId="11" priority="1">
      <formula>CELL("protect",P19)=0</formula>
    </cfRule>
  </conditionalFormatting>
  <hyperlinks>
    <hyperlink ref="P1" location="CONTENTS!A1" display="⇒CONTENTS" xr:uid="{00000000-0004-0000-0C00-000000000000}"/>
  </hyperlinks>
  <pageMargins left="0.70866141732283472" right="0.70866141732283472" top="0.74803149606299213" bottom="0.74803149606299213" header="0.31496062992125984" footer="0.31496062992125984"/>
  <pageSetup paperSize="8" scale="65" orientation="portrait" horizontalDpi="1200" verticalDpi="1200" r:id="rId1"/>
  <headerFooter>
    <oddFooter>&amp;L&amp;Z&amp;F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U33"/>
  <sheetViews>
    <sheetView showGridLines="0" zoomScale="85" zoomScaleNormal="85" workbookViewId="0">
      <pane xSplit="6" topLeftCell="H1" activePane="topRight" state="frozen"/>
      <selection pane="topRight"/>
    </sheetView>
  </sheetViews>
  <sheetFormatPr defaultColWidth="9" defaultRowHeight="16.5"/>
  <cols>
    <col min="1" max="1" width="1.625" style="7" customWidth="1"/>
    <col min="2" max="2" width="16.625" style="7" customWidth="1"/>
    <col min="3" max="4" width="1.625" style="7" customWidth="1"/>
    <col min="5" max="5" width="16.625" style="7" customWidth="1"/>
    <col min="6" max="6" width="1.625" style="7" customWidth="1"/>
    <col min="7" max="21" width="10.625" style="7" customWidth="1"/>
    <col min="22" max="16384" width="9" style="7"/>
  </cols>
  <sheetData>
    <row r="1" spans="1:21" s="4" customFormat="1" ht="16.5" customHeight="1">
      <c r="A1" s="269" t="s">
        <v>1004</v>
      </c>
      <c r="K1" s="42"/>
      <c r="L1" s="42"/>
      <c r="M1" s="112"/>
      <c r="N1" s="112"/>
      <c r="O1" s="112"/>
      <c r="P1" s="112"/>
      <c r="Q1" s="408"/>
      <c r="R1" s="408"/>
      <c r="S1" s="408"/>
      <c r="T1" s="408"/>
      <c r="U1" s="408" t="s">
        <v>241</v>
      </c>
    </row>
    <row r="2" spans="1:21" ht="15.75" customHeight="1">
      <c r="A2" s="269" t="s">
        <v>450</v>
      </c>
      <c r="D2" s="6"/>
      <c r="J2" s="8"/>
      <c r="K2" s="13"/>
      <c r="L2" s="13"/>
      <c r="M2" s="232"/>
      <c r="N2" s="232"/>
      <c r="O2" s="232"/>
      <c r="P2" s="232"/>
      <c r="Q2" s="524"/>
      <c r="R2" s="524"/>
      <c r="S2" s="524"/>
      <c r="T2" s="524"/>
      <c r="U2" s="524" t="s">
        <v>457</v>
      </c>
    </row>
    <row r="3" spans="1:21" ht="16.5" customHeight="1">
      <c r="G3" s="819" t="s">
        <v>487</v>
      </c>
      <c r="H3" s="819" t="s">
        <v>485</v>
      </c>
      <c r="I3" s="819" t="s">
        <v>483</v>
      </c>
      <c r="J3" s="819" t="s">
        <v>481</v>
      </c>
      <c r="K3" s="819" t="s">
        <v>479</v>
      </c>
      <c r="L3" s="819" t="s">
        <v>505</v>
      </c>
      <c r="M3" s="819" t="s">
        <v>506</v>
      </c>
      <c r="N3" s="819" t="s">
        <v>524</v>
      </c>
      <c r="O3" s="819" t="s">
        <v>592</v>
      </c>
      <c r="P3" s="819" t="s">
        <v>758</v>
      </c>
      <c r="Q3" s="819" t="s">
        <v>779</v>
      </c>
      <c r="R3" s="885" t="s">
        <v>870</v>
      </c>
      <c r="S3" s="885" t="s">
        <v>925</v>
      </c>
      <c r="T3" s="885" t="s">
        <v>1050</v>
      </c>
      <c r="U3" s="819" t="s">
        <v>1105</v>
      </c>
    </row>
    <row r="4" spans="1:21" ht="17.25">
      <c r="D4" s="879"/>
      <c r="E4" s="880"/>
      <c r="F4" s="881"/>
      <c r="G4" s="884"/>
      <c r="H4" s="827"/>
      <c r="I4" s="882"/>
      <c r="J4" s="882"/>
      <c r="K4" s="882"/>
      <c r="L4" s="882"/>
      <c r="M4" s="882"/>
      <c r="N4" s="882"/>
      <c r="O4" s="882"/>
      <c r="P4" s="882"/>
      <c r="Q4" s="882"/>
      <c r="R4" s="886"/>
      <c r="S4" s="886"/>
      <c r="T4" s="886"/>
      <c r="U4" s="882"/>
    </row>
    <row r="5" spans="1:21" ht="17.25">
      <c r="D5" s="30"/>
      <c r="E5" s="19"/>
      <c r="F5" s="19"/>
      <c r="G5" s="828"/>
      <c r="H5" s="828"/>
      <c r="I5" s="883"/>
      <c r="J5" s="883"/>
      <c r="K5" s="883"/>
      <c r="L5" s="883"/>
      <c r="M5" s="883"/>
      <c r="N5" s="883"/>
      <c r="O5" s="883"/>
      <c r="P5" s="883"/>
      <c r="Q5" s="883"/>
      <c r="R5" s="887"/>
      <c r="S5" s="887"/>
      <c r="T5" s="887"/>
      <c r="U5" s="883"/>
    </row>
    <row r="6" spans="1:21" ht="19.5" customHeight="1" thickBot="1">
      <c r="A6" s="421"/>
      <c r="B6" s="486" t="s">
        <v>384</v>
      </c>
      <c r="C6" s="219"/>
      <c r="D6" s="424"/>
      <c r="E6" s="517" t="s">
        <v>116</v>
      </c>
      <c r="F6" s="413"/>
      <c r="G6" s="31">
        <v>74453</v>
      </c>
      <c r="H6" s="32">
        <v>77032.2</v>
      </c>
      <c r="I6" s="32">
        <v>81852.3</v>
      </c>
      <c r="J6" s="32">
        <v>88071.3</v>
      </c>
      <c r="K6" s="32">
        <v>92744.3</v>
      </c>
      <c r="L6" s="32">
        <v>96788.3</v>
      </c>
      <c r="M6" s="32">
        <v>101655.1</v>
      </c>
      <c r="N6" s="32">
        <v>106876.1</v>
      </c>
      <c r="O6" s="32">
        <v>111043.3</v>
      </c>
      <c r="P6" s="32">
        <v>112531.4</v>
      </c>
      <c r="Q6" s="643">
        <v>119182.8</v>
      </c>
      <c r="R6" s="643">
        <v>114967.3</v>
      </c>
      <c r="S6" s="643">
        <v>114330.1</v>
      </c>
      <c r="T6" s="643">
        <v>116201.60000000001</v>
      </c>
      <c r="U6" s="643">
        <v>125564.8</v>
      </c>
    </row>
    <row r="7" spans="1:21" ht="19.5" customHeight="1" thickTop="1">
      <c r="A7" s="422"/>
      <c r="B7" s="515" t="s">
        <v>385</v>
      </c>
      <c r="C7" s="423"/>
      <c r="D7" s="425"/>
      <c r="E7" s="518" t="s">
        <v>790</v>
      </c>
      <c r="F7" s="412"/>
      <c r="G7" s="33">
        <v>37782.800000000003</v>
      </c>
      <c r="H7" s="34">
        <v>38502.800000000003</v>
      </c>
      <c r="I7" s="34">
        <v>39486.5</v>
      </c>
      <c r="J7" s="34">
        <v>40241.200000000004</v>
      </c>
      <c r="K7" s="34">
        <v>41381.9</v>
      </c>
      <c r="L7" s="34">
        <v>42861.9</v>
      </c>
      <c r="M7" s="34">
        <v>43959.4</v>
      </c>
      <c r="N7" s="34">
        <v>45018.6</v>
      </c>
      <c r="O7" s="34">
        <v>47321.599999999999</v>
      </c>
      <c r="P7" s="34">
        <v>47667.5</v>
      </c>
      <c r="Q7" s="644">
        <v>48082.7</v>
      </c>
      <c r="R7" s="644">
        <v>48789.9</v>
      </c>
      <c r="S7" s="644">
        <v>48555.4</v>
      </c>
      <c r="T7" s="644">
        <v>49316.9</v>
      </c>
      <c r="U7" s="644">
        <v>48990.2</v>
      </c>
    </row>
    <row r="8" spans="1:21" ht="19.5" customHeight="1">
      <c r="A8" s="211"/>
      <c r="B8" s="516" t="s">
        <v>386</v>
      </c>
      <c r="C8" s="239"/>
      <c r="D8" s="426"/>
      <c r="E8" s="520" t="s">
        <v>791</v>
      </c>
      <c r="F8" s="411"/>
      <c r="G8" s="35">
        <v>31433.599999999999</v>
      </c>
      <c r="H8" s="15">
        <v>33329.599999999999</v>
      </c>
      <c r="I8" s="15">
        <v>36528</v>
      </c>
      <c r="J8" s="15">
        <v>40695</v>
      </c>
      <c r="K8" s="15">
        <v>43941.2</v>
      </c>
      <c r="L8" s="15">
        <v>47109.9</v>
      </c>
      <c r="M8" s="15">
        <v>50207.1</v>
      </c>
      <c r="N8" s="15">
        <v>53344.5</v>
      </c>
      <c r="O8" s="15">
        <v>54592.7</v>
      </c>
      <c r="P8" s="15">
        <v>55596.1</v>
      </c>
      <c r="Q8" s="645">
        <v>60091.4</v>
      </c>
      <c r="R8" s="645">
        <v>56293.8</v>
      </c>
      <c r="S8" s="645">
        <v>56860.9</v>
      </c>
      <c r="T8" s="645">
        <v>57980.4</v>
      </c>
      <c r="U8" s="645">
        <v>66775.8</v>
      </c>
    </row>
    <row r="9" spans="1:21" ht="19.5" customHeight="1">
      <c r="A9" s="211"/>
      <c r="B9" s="516" t="s">
        <v>387</v>
      </c>
      <c r="C9" s="239"/>
      <c r="D9" s="427"/>
      <c r="E9" s="523" t="s">
        <v>792</v>
      </c>
      <c r="F9" s="428"/>
      <c r="G9" s="35">
        <v>5236.5</v>
      </c>
      <c r="H9" s="15">
        <v>5199.7000000000007</v>
      </c>
      <c r="I9" s="15">
        <v>5837.7000000000007</v>
      </c>
      <c r="J9" s="15">
        <v>7135</v>
      </c>
      <c r="K9" s="15">
        <v>7421.1</v>
      </c>
      <c r="L9" s="15">
        <v>6816.5</v>
      </c>
      <c r="M9" s="15">
        <v>7488.5</v>
      </c>
      <c r="N9" s="15">
        <v>8513</v>
      </c>
      <c r="O9" s="15">
        <v>9128.7999999999993</v>
      </c>
      <c r="P9" s="15">
        <v>9267.7000000000007</v>
      </c>
      <c r="Q9" s="645">
        <v>11008.6</v>
      </c>
      <c r="R9" s="645">
        <v>9883.6</v>
      </c>
      <c r="S9" s="645">
        <v>8913.7000000000007</v>
      </c>
      <c r="T9" s="645">
        <v>8904.2000000000007</v>
      </c>
      <c r="U9" s="645">
        <v>9798.7000000000007</v>
      </c>
    </row>
    <row r="10" spans="1:21">
      <c r="A10" s="10"/>
      <c r="B10" s="10"/>
      <c r="C10" s="10"/>
      <c r="D10" s="10"/>
      <c r="E10" s="10"/>
      <c r="F10" s="10"/>
      <c r="U10" s="676"/>
    </row>
    <row r="11" spans="1:21">
      <c r="A11" s="107" t="s">
        <v>746</v>
      </c>
      <c r="B11" s="10"/>
      <c r="C11" s="10"/>
      <c r="D11" s="10"/>
      <c r="E11" s="10"/>
      <c r="F11" s="10"/>
      <c r="U11" s="676"/>
    </row>
    <row r="12" spans="1:21">
      <c r="A12" s="107" t="s">
        <v>515</v>
      </c>
      <c r="B12" s="10"/>
      <c r="C12" s="10"/>
      <c r="D12" s="10"/>
      <c r="E12" s="10"/>
      <c r="F12" s="10"/>
      <c r="U12" s="676"/>
    </row>
    <row r="13" spans="1:21">
      <c r="A13" s="107" t="s">
        <v>747</v>
      </c>
      <c r="B13" s="10"/>
      <c r="C13" s="10"/>
      <c r="D13" s="10"/>
      <c r="E13" s="10"/>
      <c r="F13" s="10"/>
      <c r="U13" s="676"/>
    </row>
    <row r="14" spans="1:21">
      <c r="A14" s="107" t="s">
        <v>744</v>
      </c>
      <c r="B14" s="10"/>
      <c r="C14" s="10"/>
      <c r="D14" s="10"/>
      <c r="E14" s="10"/>
      <c r="F14" s="10"/>
      <c r="U14" s="676"/>
    </row>
    <row r="15" spans="1:21">
      <c r="A15" s="282" t="s">
        <v>748</v>
      </c>
      <c r="B15" s="10"/>
      <c r="C15" s="10"/>
      <c r="D15" s="10"/>
      <c r="E15" s="10"/>
      <c r="F15" s="10"/>
      <c r="U15" s="676"/>
    </row>
    <row r="16" spans="1:21">
      <c r="A16" s="282" t="s">
        <v>516</v>
      </c>
      <c r="B16" s="10"/>
      <c r="C16" s="10"/>
      <c r="D16" s="10"/>
      <c r="E16" s="10"/>
      <c r="F16" s="10"/>
      <c r="U16" s="676"/>
    </row>
    <row r="17" spans="1:21">
      <c r="A17" s="282" t="s">
        <v>749</v>
      </c>
      <c r="B17" s="10"/>
      <c r="C17" s="10"/>
      <c r="D17" s="10"/>
      <c r="E17" s="10"/>
      <c r="F17" s="10"/>
      <c r="U17" s="676"/>
    </row>
    <row r="18" spans="1:21">
      <c r="A18" s="282" t="s">
        <v>745</v>
      </c>
      <c r="B18" s="10"/>
      <c r="C18" s="10"/>
      <c r="D18" s="10"/>
      <c r="E18" s="10"/>
      <c r="F18" s="10"/>
      <c r="U18" s="676"/>
    </row>
    <row r="19" spans="1:21">
      <c r="U19" s="676"/>
    </row>
    <row r="20" spans="1:21" s="4" customFormat="1" ht="16.5" customHeight="1">
      <c r="A20" s="269" t="s">
        <v>1015</v>
      </c>
      <c r="U20" s="194"/>
    </row>
    <row r="21" spans="1:21" ht="15.75" customHeight="1">
      <c r="A21" s="269" t="s">
        <v>451</v>
      </c>
      <c r="J21" s="8"/>
      <c r="K21" s="12"/>
      <c r="L21" s="12"/>
      <c r="M21" s="233"/>
      <c r="N21" s="233"/>
      <c r="O21" s="233"/>
      <c r="P21" s="233"/>
      <c r="Q21" s="525"/>
      <c r="R21" s="525"/>
      <c r="S21" s="525"/>
      <c r="T21" s="525"/>
      <c r="U21" s="768" t="s">
        <v>457</v>
      </c>
    </row>
    <row r="22" spans="1:21" ht="16.5" customHeight="1">
      <c r="G22" s="819" t="s">
        <v>487</v>
      </c>
      <c r="H22" s="819" t="s">
        <v>485</v>
      </c>
      <c r="I22" s="819" t="s">
        <v>483</v>
      </c>
      <c r="J22" s="819" t="s">
        <v>481</v>
      </c>
      <c r="K22" s="819" t="s">
        <v>479</v>
      </c>
      <c r="L22" s="819" t="s">
        <v>477</v>
      </c>
      <c r="M22" s="819" t="s">
        <v>506</v>
      </c>
      <c r="N22" s="819" t="s">
        <v>524</v>
      </c>
      <c r="O22" s="819" t="s">
        <v>592</v>
      </c>
      <c r="P22" s="819" t="s">
        <v>758</v>
      </c>
      <c r="Q22" s="819" t="s">
        <v>789</v>
      </c>
      <c r="R22" s="885" t="s">
        <v>870</v>
      </c>
      <c r="S22" s="885" t="s">
        <v>924</v>
      </c>
      <c r="T22" s="885" t="s">
        <v>1050</v>
      </c>
      <c r="U22" s="796" t="s">
        <v>1105</v>
      </c>
    </row>
    <row r="23" spans="1:21" ht="17.25">
      <c r="D23" s="879"/>
      <c r="E23" s="880"/>
      <c r="F23" s="881"/>
      <c r="G23" s="884"/>
      <c r="H23" s="827"/>
      <c r="I23" s="882"/>
      <c r="J23" s="882"/>
      <c r="K23" s="882"/>
      <c r="L23" s="882"/>
      <c r="M23" s="882"/>
      <c r="N23" s="882"/>
      <c r="O23" s="882"/>
      <c r="P23" s="882"/>
      <c r="Q23" s="882"/>
      <c r="R23" s="886"/>
      <c r="S23" s="886"/>
      <c r="T23" s="886"/>
      <c r="U23" s="799"/>
    </row>
    <row r="24" spans="1:21">
      <c r="A24" s="7" t="s">
        <v>388</v>
      </c>
      <c r="B24" s="283"/>
      <c r="D24" s="526"/>
      <c r="E24" s="529" t="s">
        <v>794</v>
      </c>
      <c r="F24" s="526"/>
      <c r="G24" s="828"/>
      <c r="H24" s="828"/>
      <c r="I24" s="883"/>
      <c r="J24" s="883"/>
      <c r="K24" s="883"/>
      <c r="L24" s="883"/>
      <c r="M24" s="883"/>
      <c r="N24" s="883"/>
      <c r="O24" s="883"/>
      <c r="P24" s="883"/>
      <c r="Q24" s="883"/>
      <c r="R24" s="887"/>
      <c r="S24" s="887"/>
      <c r="T24" s="887"/>
      <c r="U24" s="800"/>
    </row>
    <row r="25" spans="1:21" ht="58.5" customHeight="1">
      <c r="A25" s="211"/>
      <c r="B25" s="516" t="s">
        <v>389</v>
      </c>
      <c r="C25" s="410"/>
      <c r="D25" s="522"/>
      <c r="E25" s="527" t="s">
        <v>795</v>
      </c>
      <c r="F25" s="528"/>
      <c r="G25" s="278">
        <v>0.56299999999999994</v>
      </c>
      <c r="H25" s="278">
        <v>0.56700000000000006</v>
      </c>
      <c r="I25" s="278">
        <v>0.57600000000000007</v>
      </c>
      <c r="J25" s="278">
        <v>0.59</v>
      </c>
      <c r="K25" s="278">
        <v>0.57700000000000007</v>
      </c>
      <c r="L25" s="278">
        <v>0.58700000000000008</v>
      </c>
      <c r="M25" s="278">
        <v>0.57700000000000007</v>
      </c>
      <c r="N25" s="278">
        <v>0.57399999999999995</v>
      </c>
      <c r="O25" s="278">
        <v>0.57299999999999995</v>
      </c>
      <c r="P25" s="278">
        <v>0.57899999999999996</v>
      </c>
      <c r="Q25" s="646">
        <v>0.58799999999999997</v>
      </c>
      <c r="R25" s="708"/>
      <c r="S25" s="646" t="s">
        <v>1044</v>
      </c>
      <c r="T25" s="708"/>
      <c r="U25" s="646" t="s">
        <v>1115</v>
      </c>
    </row>
    <row r="26" spans="1:21" ht="30" customHeight="1">
      <c r="A26" s="211"/>
      <c r="B26" s="516" t="s">
        <v>390</v>
      </c>
      <c r="C26" s="410"/>
      <c r="D26" s="519"/>
      <c r="E26" s="527" t="s">
        <v>793</v>
      </c>
      <c r="F26" s="521"/>
      <c r="G26" s="15">
        <v>31963.200000000001</v>
      </c>
      <c r="H26" s="15">
        <v>32444.800000000003</v>
      </c>
      <c r="I26" s="15">
        <v>32575.7</v>
      </c>
      <c r="J26" s="15">
        <v>32780.300000000003</v>
      </c>
      <c r="K26" s="15">
        <v>32500.799999999999</v>
      </c>
      <c r="L26" s="15">
        <v>32740.400000000001</v>
      </c>
      <c r="M26" s="15">
        <v>33186.5</v>
      </c>
      <c r="N26" s="15">
        <v>33892.400000000001</v>
      </c>
      <c r="O26" s="15">
        <v>35601</v>
      </c>
      <c r="P26" s="15">
        <v>34897.9</v>
      </c>
      <c r="Q26" s="645">
        <v>36070.1</v>
      </c>
      <c r="R26" s="709"/>
      <c r="S26" s="645">
        <v>36597.699999999997</v>
      </c>
      <c r="T26" s="709"/>
      <c r="U26" s="645">
        <v>37715.300000000003</v>
      </c>
    </row>
    <row r="33" ht="18.75" customHeight="1"/>
  </sheetData>
  <sheetProtection algorithmName="SHA-512" hashValue="Dk11/aCth6sWMvJrYya7COvsCNNULhNXpxZgEVTYNeho1X1n2B/Vai3SKtcluPJEV1emKe7/KdcdPQnmna02Sw==" saltValue="Vrv6713CmlXtnGW1iQaKTA==" spinCount="100000" sheet="1" scenarios="1"/>
  <mergeCells count="32">
    <mergeCell ref="U3:U5"/>
    <mergeCell ref="U22:U24"/>
    <mergeCell ref="T3:T5"/>
    <mergeCell ref="T22:T24"/>
    <mergeCell ref="K22:K24"/>
    <mergeCell ref="K3:K5"/>
    <mergeCell ref="P3:P5"/>
    <mergeCell ref="P22:P24"/>
    <mergeCell ref="M3:M5"/>
    <mergeCell ref="M22:M24"/>
    <mergeCell ref="L3:L5"/>
    <mergeCell ref="O3:O5"/>
    <mergeCell ref="O22:O24"/>
    <mergeCell ref="N22:N24"/>
    <mergeCell ref="L22:L24"/>
    <mergeCell ref="N3:N5"/>
    <mergeCell ref="S3:S5"/>
    <mergeCell ref="S22:S24"/>
    <mergeCell ref="R3:R5"/>
    <mergeCell ref="R22:R24"/>
    <mergeCell ref="Q3:Q5"/>
    <mergeCell ref="Q22:Q24"/>
    <mergeCell ref="D23:F23"/>
    <mergeCell ref="H3:H5"/>
    <mergeCell ref="J22:J24"/>
    <mergeCell ref="H22:H24"/>
    <mergeCell ref="I3:I5"/>
    <mergeCell ref="J3:J5"/>
    <mergeCell ref="D4:F4"/>
    <mergeCell ref="I22:I24"/>
    <mergeCell ref="G3:G5"/>
    <mergeCell ref="G22:G24"/>
  </mergeCells>
  <phoneticPr fontId="4"/>
  <conditionalFormatting sqref="A1:XFD1048576">
    <cfRule type="expression" dxfId="10" priority="1">
      <formula>CELL("protect",A1)=0</formula>
    </cfRule>
  </conditionalFormatting>
  <hyperlinks>
    <hyperlink ref="U1" location="CONTENTS!A1" display="⇒CONTENTS" xr:uid="{00000000-0004-0000-0D00-000000000000}"/>
  </hyperlinks>
  <pageMargins left="0.70866141732283472" right="0.70866141732283472" top="0.74803149606299213" bottom="0.74803149606299213" header="0.31496062992125984" footer="0.31496062992125984"/>
  <pageSetup paperSize="9" scale="67" orientation="landscape" r:id="rId1"/>
  <headerFooter>
    <oddHeader>&amp;C&amp;A</oddHeader>
    <oddFooter>&amp;C&amp;Z&amp;F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1:Q39"/>
  <sheetViews>
    <sheetView showGridLines="0" zoomScale="85" zoomScaleNormal="85" workbookViewId="0">
      <pane xSplit="4" topLeftCell="F1" activePane="topRight" state="frozen"/>
      <selection pane="topRight"/>
    </sheetView>
  </sheetViews>
  <sheetFormatPr defaultColWidth="9" defaultRowHeight="18.75"/>
  <cols>
    <col min="1" max="1" width="1.625" style="4" customWidth="1"/>
    <col min="2" max="2" width="27.125" style="4" customWidth="1"/>
    <col min="3" max="3" width="1.625" style="4" customWidth="1"/>
    <col min="4" max="4" width="30.625" style="4" customWidth="1"/>
    <col min="5" max="17" width="10.625" style="4" customWidth="1"/>
    <col min="18" max="16384" width="9" style="4"/>
  </cols>
  <sheetData>
    <row r="1" spans="1:17" ht="16.5" customHeight="1">
      <c r="A1" s="269" t="s">
        <v>1007</v>
      </c>
      <c r="I1" s="42"/>
      <c r="J1" s="42"/>
      <c r="K1" s="112"/>
      <c r="L1" s="112"/>
      <c r="M1" s="112"/>
      <c r="N1" s="112"/>
      <c r="O1" s="408"/>
      <c r="P1" s="408"/>
      <c r="Q1" s="408" t="s">
        <v>241</v>
      </c>
    </row>
    <row r="2" spans="1:17" ht="15.75" customHeight="1">
      <c r="A2" s="269" t="s">
        <v>452</v>
      </c>
      <c r="H2" s="9"/>
      <c r="I2" s="36"/>
      <c r="J2" s="36"/>
      <c r="K2" s="235"/>
      <c r="L2" s="235"/>
      <c r="M2" s="235"/>
      <c r="N2" s="235"/>
      <c r="O2" s="538"/>
      <c r="P2" s="538"/>
      <c r="Q2" s="538" t="s">
        <v>458</v>
      </c>
    </row>
    <row r="3" spans="1:17" ht="18.75" customHeight="1">
      <c r="C3" s="27"/>
      <c r="D3" s="25"/>
      <c r="E3" s="819" t="s">
        <v>487</v>
      </c>
      <c r="F3" s="819" t="s">
        <v>485</v>
      </c>
      <c r="G3" s="819" t="s">
        <v>483</v>
      </c>
      <c r="H3" s="819" t="s">
        <v>481</v>
      </c>
      <c r="I3" s="819" t="s">
        <v>479</v>
      </c>
      <c r="J3" s="819" t="s">
        <v>477</v>
      </c>
      <c r="K3" s="819" t="s">
        <v>506</v>
      </c>
      <c r="L3" s="819" t="s">
        <v>524</v>
      </c>
      <c r="M3" s="819" t="s">
        <v>592</v>
      </c>
      <c r="N3" s="819" t="s">
        <v>758</v>
      </c>
      <c r="O3" s="819" t="s">
        <v>779</v>
      </c>
      <c r="P3" s="885" t="s">
        <v>925</v>
      </c>
      <c r="Q3" s="819" t="s">
        <v>1105</v>
      </c>
    </row>
    <row r="4" spans="1:17">
      <c r="C4" s="879"/>
      <c r="D4" s="881"/>
      <c r="E4" s="884"/>
      <c r="F4" s="827"/>
      <c r="G4" s="882"/>
      <c r="H4" s="882"/>
      <c r="I4" s="882"/>
      <c r="J4" s="882"/>
      <c r="K4" s="882"/>
      <c r="L4" s="882"/>
      <c r="M4" s="882"/>
      <c r="N4" s="882"/>
      <c r="O4" s="882"/>
      <c r="P4" s="886"/>
      <c r="Q4" s="882"/>
    </row>
    <row r="5" spans="1:17">
      <c r="A5" s="169" t="s">
        <v>392</v>
      </c>
      <c r="B5" s="169"/>
      <c r="C5" s="526" t="s">
        <v>187</v>
      </c>
      <c r="D5" s="536"/>
      <c r="E5" s="828"/>
      <c r="F5" s="828"/>
      <c r="G5" s="883"/>
      <c r="H5" s="883"/>
      <c r="I5" s="883"/>
      <c r="J5" s="883"/>
      <c r="K5" s="883"/>
      <c r="L5" s="883"/>
      <c r="M5" s="883"/>
      <c r="N5" s="883"/>
      <c r="O5" s="883"/>
      <c r="P5" s="887"/>
      <c r="Q5" s="883"/>
    </row>
    <row r="6" spans="1:17" ht="18.75" customHeight="1">
      <c r="A6" s="530" t="s">
        <v>393</v>
      </c>
      <c r="B6" s="531"/>
      <c r="C6" s="888" t="s">
        <v>144</v>
      </c>
      <c r="D6" s="889"/>
      <c r="E6" s="15">
        <v>56737.5</v>
      </c>
      <c r="F6" s="15">
        <v>57192.700000000004</v>
      </c>
      <c r="G6" s="15">
        <v>56467.199999999997</v>
      </c>
      <c r="H6" s="15">
        <v>55530.400000000001</v>
      </c>
      <c r="I6" s="15">
        <v>56288.5</v>
      </c>
      <c r="J6" s="15">
        <v>55729</v>
      </c>
      <c r="K6" s="15">
        <v>57434.6</v>
      </c>
      <c r="L6" s="15">
        <v>58947.6</v>
      </c>
      <c r="M6" s="15">
        <v>62044.2</v>
      </c>
      <c r="N6" s="15">
        <v>60188.1</v>
      </c>
      <c r="O6" s="645">
        <v>61307.8</v>
      </c>
      <c r="P6" s="645">
        <v>62245.1</v>
      </c>
      <c r="Q6" s="645">
        <v>64821.9</v>
      </c>
    </row>
    <row r="7" spans="1:17">
      <c r="A7" s="532"/>
      <c r="B7" s="533" t="s">
        <v>394</v>
      </c>
      <c r="C7" s="20"/>
      <c r="D7" s="21" t="s">
        <v>145</v>
      </c>
      <c r="E7" s="15">
        <v>7667.2000000000007</v>
      </c>
      <c r="F7" s="15">
        <v>7613.7000000000007</v>
      </c>
      <c r="G7" s="15">
        <v>7943.2</v>
      </c>
      <c r="H7" s="15">
        <v>8144.5</v>
      </c>
      <c r="I7" s="15">
        <v>8619.4</v>
      </c>
      <c r="J7" s="15">
        <v>8032.7</v>
      </c>
      <c r="K7" s="15">
        <v>9437.6</v>
      </c>
      <c r="L7" s="15">
        <v>9638.9</v>
      </c>
      <c r="M7" s="15">
        <v>10914.5</v>
      </c>
      <c r="N7" s="15">
        <v>9770.7999999999993</v>
      </c>
      <c r="O7" s="645">
        <v>9847.1</v>
      </c>
      <c r="P7" s="645">
        <v>10108.200000000001</v>
      </c>
      <c r="Q7" s="645">
        <v>9885.4</v>
      </c>
    </row>
    <row r="8" spans="1:17">
      <c r="A8" s="532"/>
      <c r="B8" s="533" t="s">
        <v>395</v>
      </c>
      <c r="C8" s="20"/>
      <c r="D8" s="21" t="s">
        <v>146</v>
      </c>
      <c r="E8" s="15">
        <v>34.9</v>
      </c>
      <c r="F8" s="15">
        <v>36.800000000000004</v>
      </c>
      <c r="G8" s="15">
        <v>42.3</v>
      </c>
      <c r="H8" s="15">
        <v>44.8</v>
      </c>
      <c r="I8" s="15">
        <v>37.700000000000003</v>
      </c>
      <c r="J8" s="15">
        <v>38.1</v>
      </c>
      <c r="K8" s="15">
        <v>47.4</v>
      </c>
      <c r="L8" s="15">
        <v>54.7</v>
      </c>
      <c r="M8" s="15">
        <v>50.7</v>
      </c>
      <c r="N8" s="15">
        <v>47.5</v>
      </c>
      <c r="O8" s="645">
        <v>47.5</v>
      </c>
      <c r="P8" s="645">
        <v>47.1</v>
      </c>
      <c r="Q8" s="645">
        <v>46.8</v>
      </c>
    </row>
    <row r="9" spans="1:17">
      <c r="A9" s="532"/>
      <c r="B9" s="533" t="s">
        <v>396</v>
      </c>
      <c r="C9" s="20"/>
      <c r="D9" s="21" t="s">
        <v>147</v>
      </c>
      <c r="E9" s="15">
        <v>2.1</v>
      </c>
      <c r="F9" s="15">
        <v>2</v>
      </c>
      <c r="G9" s="15">
        <v>0.9</v>
      </c>
      <c r="H9" s="15">
        <v>1.2</v>
      </c>
      <c r="I9" s="15">
        <v>1.3</v>
      </c>
      <c r="J9" s="15">
        <v>2.4</v>
      </c>
      <c r="K9" s="15">
        <v>2.1</v>
      </c>
      <c r="L9" s="15">
        <v>3.3</v>
      </c>
      <c r="M9" s="15">
        <v>2.2000000000000002</v>
      </c>
      <c r="N9" s="15">
        <v>2.9</v>
      </c>
      <c r="O9" s="645">
        <v>2.7</v>
      </c>
      <c r="P9" s="645">
        <v>10.1</v>
      </c>
      <c r="Q9" s="645">
        <v>10.4</v>
      </c>
    </row>
    <row r="10" spans="1:17">
      <c r="A10" s="532"/>
      <c r="B10" s="533" t="s">
        <v>397</v>
      </c>
      <c r="C10" s="20"/>
      <c r="D10" s="539" t="s">
        <v>148</v>
      </c>
      <c r="E10" s="15">
        <v>216</v>
      </c>
      <c r="F10" s="15">
        <v>239.9</v>
      </c>
      <c r="G10" s="15">
        <v>264</v>
      </c>
      <c r="H10" s="15">
        <v>234.5</v>
      </c>
      <c r="I10" s="15">
        <v>224.8</v>
      </c>
      <c r="J10" s="15">
        <v>221.5</v>
      </c>
      <c r="K10" s="15">
        <v>247.1</v>
      </c>
      <c r="L10" s="15">
        <v>226.9</v>
      </c>
      <c r="M10" s="15">
        <v>315.8</v>
      </c>
      <c r="N10" s="15">
        <v>220.7</v>
      </c>
      <c r="O10" s="645">
        <v>205.5</v>
      </c>
      <c r="P10" s="645">
        <v>207.2</v>
      </c>
      <c r="Q10" s="645">
        <v>194.3</v>
      </c>
    </row>
    <row r="11" spans="1:17">
      <c r="A11" s="532"/>
      <c r="B11" s="533" t="s">
        <v>398</v>
      </c>
      <c r="C11" s="20"/>
      <c r="D11" s="21" t="s">
        <v>149</v>
      </c>
      <c r="E11" s="15">
        <v>812.1</v>
      </c>
      <c r="F11" s="15">
        <v>755.90000000000009</v>
      </c>
      <c r="G11" s="15">
        <v>758.4</v>
      </c>
      <c r="H11" s="15">
        <v>729.2</v>
      </c>
      <c r="I11" s="15">
        <v>643</v>
      </c>
      <c r="J11" s="15">
        <v>633.5</v>
      </c>
      <c r="K11" s="15">
        <v>667.1</v>
      </c>
      <c r="L11" s="15">
        <v>725.4</v>
      </c>
      <c r="M11" s="15">
        <v>728.1</v>
      </c>
      <c r="N11" s="15">
        <v>857.4</v>
      </c>
      <c r="O11" s="645">
        <v>902</v>
      </c>
      <c r="P11" s="645">
        <v>825.4</v>
      </c>
      <c r="Q11" s="645">
        <v>1110.2</v>
      </c>
    </row>
    <row r="12" spans="1:17">
      <c r="A12" s="532"/>
      <c r="B12" s="533" t="s">
        <v>399</v>
      </c>
      <c r="C12" s="20"/>
      <c r="D12" s="21" t="s">
        <v>150</v>
      </c>
      <c r="E12" s="15">
        <v>2128.1</v>
      </c>
      <c r="F12" s="15">
        <v>2397</v>
      </c>
      <c r="G12" s="15">
        <v>2424.5</v>
      </c>
      <c r="H12" s="15">
        <v>2365</v>
      </c>
      <c r="I12" s="15">
        <v>2212.1</v>
      </c>
      <c r="J12" s="15">
        <v>2446.5</v>
      </c>
      <c r="K12" s="15">
        <v>2801.5</v>
      </c>
      <c r="L12" s="15">
        <v>2835.9</v>
      </c>
      <c r="M12" s="15">
        <v>2852.6</v>
      </c>
      <c r="N12" s="15">
        <v>3043.3</v>
      </c>
      <c r="O12" s="645">
        <v>3398.3</v>
      </c>
      <c r="P12" s="645">
        <v>3399.1</v>
      </c>
      <c r="Q12" s="645">
        <v>3311.9</v>
      </c>
    </row>
    <row r="13" spans="1:17">
      <c r="A13" s="532"/>
      <c r="B13" s="533" t="s">
        <v>400</v>
      </c>
      <c r="C13" s="20"/>
      <c r="D13" s="21" t="s">
        <v>151</v>
      </c>
      <c r="E13" s="15">
        <v>988</v>
      </c>
      <c r="F13" s="15">
        <v>1226.8</v>
      </c>
      <c r="G13" s="15">
        <v>1240.8</v>
      </c>
      <c r="H13" s="15">
        <v>1353.3</v>
      </c>
      <c r="I13" s="15">
        <v>1429.2</v>
      </c>
      <c r="J13" s="15">
        <v>1489.3</v>
      </c>
      <c r="K13" s="15">
        <v>1283</v>
      </c>
      <c r="L13" s="15">
        <v>1436.9</v>
      </c>
      <c r="M13" s="15">
        <v>1225</v>
      </c>
      <c r="N13" s="15">
        <v>1206.4000000000001</v>
      </c>
      <c r="O13" s="645">
        <v>1000.3</v>
      </c>
      <c r="P13" s="645">
        <v>941.4</v>
      </c>
      <c r="Q13" s="645">
        <v>984.4</v>
      </c>
    </row>
    <row r="14" spans="1:17">
      <c r="A14" s="532"/>
      <c r="B14" s="533" t="s">
        <v>401</v>
      </c>
      <c r="C14" s="20"/>
      <c r="D14" s="21" t="s">
        <v>152</v>
      </c>
      <c r="E14" s="15">
        <v>2628.8</v>
      </c>
      <c r="F14" s="15">
        <v>2467.4</v>
      </c>
      <c r="G14" s="15">
        <v>2283.1</v>
      </c>
      <c r="H14" s="15">
        <v>2252.5</v>
      </c>
      <c r="I14" s="15">
        <v>2032.5</v>
      </c>
      <c r="J14" s="15">
        <v>2068.4</v>
      </c>
      <c r="K14" s="15">
        <v>2370.6999999999998</v>
      </c>
      <c r="L14" s="15">
        <v>2360.1</v>
      </c>
      <c r="M14" s="15">
        <v>2647.7</v>
      </c>
      <c r="N14" s="15">
        <v>2581.5</v>
      </c>
      <c r="O14" s="645">
        <v>2436</v>
      </c>
      <c r="P14" s="645">
        <v>2380.1999999999998</v>
      </c>
      <c r="Q14" s="645">
        <v>2359.3000000000002</v>
      </c>
    </row>
    <row r="15" spans="1:17">
      <c r="A15" s="532"/>
      <c r="B15" s="530" t="s">
        <v>402</v>
      </c>
      <c r="C15" s="20"/>
      <c r="D15" s="22" t="s">
        <v>153</v>
      </c>
      <c r="E15" s="15">
        <v>4838</v>
      </c>
      <c r="F15" s="15">
        <v>4791.1000000000004</v>
      </c>
      <c r="G15" s="15">
        <v>5046.8999999999996</v>
      </c>
      <c r="H15" s="15">
        <v>4999</v>
      </c>
      <c r="I15" s="15">
        <v>4737.2</v>
      </c>
      <c r="J15" s="15">
        <v>4712.8</v>
      </c>
      <c r="K15" s="15">
        <v>4871.8</v>
      </c>
      <c r="L15" s="15">
        <v>4930</v>
      </c>
      <c r="M15" s="15">
        <v>5093.8999999999996</v>
      </c>
      <c r="N15" s="15">
        <v>5214.7</v>
      </c>
      <c r="O15" s="645">
        <v>4911.5</v>
      </c>
      <c r="P15" s="645">
        <v>5075.8</v>
      </c>
      <c r="Q15" s="645">
        <v>4821.3999999999996</v>
      </c>
    </row>
    <row r="16" spans="1:17">
      <c r="A16" s="532"/>
      <c r="B16" s="533" t="s">
        <v>403</v>
      </c>
      <c r="C16" s="20"/>
      <c r="D16" s="21" t="s">
        <v>154</v>
      </c>
      <c r="E16" s="15">
        <v>6239.5</v>
      </c>
      <c r="F16" s="15">
        <v>6682.1</v>
      </c>
      <c r="G16" s="15">
        <v>7179.6</v>
      </c>
      <c r="H16" s="15">
        <v>6640.8</v>
      </c>
      <c r="I16" s="15">
        <v>7126.9</v>
      </c>
      <c r="J16" s="15">
        <v>8086.6</v>
      </c>
      <c r="K16" s="15">
        <v>7983.4</v>
      </c>
      <c r="L16" s="15">
        <v>8220.2999999999993</v>
      </c>
      <c r="M16" s="15">
        <v>9221.2999999999993</v>
      </c>
      <c r="N16" s="15">
        <v>9032.1</v>
      </c>
      <c r="O16" s="645">
        <v>9451.7000000000007</v>
      </c>
      <c r="P16" s="645">
        <v>9839.1</v>
      </c>
      <c r="Q16" s="645">
        <v>11506.3</v>
      </c>
    </row>
    <row r="17" spans="1:17">
      <c r="A17" s="532"/>
      <c r="B17" s="530" t="s">
        <v>404</v>
      </c>
      <c r="C17" s="20"/>
      <c r="D17" s="22" t="s">
        <v>155</v>
      </c>
      <c r="E17" s="15">
        <v>6612.9000000000005</v>
      </c>
      <c r="F17" s="15">
        <v>6382.3</v>
      </c>
      <c r="G17" s="15">
        <v>6520.4</v>
      </c>
      <c r="H17" s="15">
        <v>6866.6</v>
      </c>
      <c r="I17" s="15">
        <v>7142.2</v>
      </c>
      <c r="J17" s="15">
        <v>7515.6</v>
      </c>
      <c r="K17" s="15">
        <v>8160.4</v>
      </c>
      <c r="L17" s="15">
        <v>8740.2000000000007</v>
      </c>
      <c r="M17" s="15">
        <v>9627.6</v>
      </c>
      <c r="N17" s="15">
        <v>10160.4</v>
      </c>
      <c r="O17" s="645">
        <v>11041.2</v>
      </c>
      <c r="P17" s="645">
        <v>11375.1</v>
      </c>
      <c r="Q17" s="645">
        <v>11820.2</v>
      </c>
    </row>
    <row r="18" spans="1:17">
      <c r="A18" s="532"/>
      <c r="B18" s="533" t="s">
        <v>405</v>
      </c>
      <c r="C18" s="20"/>
      <c r="D18" s="21" t="s">
        <v>156</v>
      </c>
      <c r="E18" s="15">
        <v>1562.2</v>
      </c>
      <c r="F18" s="15">
        <v>1536.7</v>
      </c>
      <c r="G18" s="15">
        <v>1784.4</v>
      </c>
      <c r="H18" s="15">
        <v>1988.7</v>
      </c>
      <c r="I18" s="15">
        <v>2104.6</v>
      </c>
      <c r="J18" s="15">
        <v>2148.5</v>
      </c>
      <c r="K18" s="15">
        <v>2172.5</v>
      </c>
      <c r="L18" s="15">
        <v>2884.9</v>
      </c>
      <c r="M18" s="15">
        <v>3066</v>
      </c>
      <c r="N18" s="15">
        <v>2891.9</v>
      </c>
      <c r="O18" s="645">
        <v>3136.3</v>
      </c>
      <c r="P18" s="645">
        <v>3252.3</v>
      </c>
      <c r="Q18" s="645">
        <v>3129.8</v>
      </c>
    </row>
    <row r="19" spans="1:17">
      <c r="A19" s="532"/>
      <c r="B19" s="530" t="s">
        <v>406</v>
      </c>
      <c r="C19" s="20"/>
      <c r="D19" s="22" t="s">
        <v>157</v>
      </c>
      <c r="E19" s="15">
        <v>2408.7000000000003</v>
      </c>
      <c r="F19" s="15">
        <v>2417.6</v>
      </c>
      <c r="G19" s="15">
        <v>2487.1999999999998</v>
      </c>
      <c r="H19" s="15">
        <v>2666.5</v>
      </c>
      <c r="I19" s="15">
        <v>2648.8</v>
      </c>
      <c r="J19" s="15">
        <v>2738.1</v>
      </c>
      <c r="K19" s="15">
        <v>2872.1</v>
      </c>
      <c r="L19" s="15">
        <v>3107.8</v>
      </c>
      <c r="M19" s="15">
        <v>3341.8</v>
      </c>
      <c r="N19" s="15">
        <v>3082</v>
      </c>
      <c r="O19" s="645">
        <v>2982.4</v>
      </c>
      <c r="P19" s="645">
        <v>3015</v>
      </c>
      <c r="Q19" s="645">
        <v>3074.6</v>
      </c>
    </row>
    <row r="20" spans="1:17">
      <c r="A20" s="532"/>
      <c r="B20" s="533" t="s">
        <v>407</v>
      </c>
      <c r="C20" s="20"/>
      <c r="D20" s="21" t="s">
        <v>158</v>
      </c>
      <c r="E20" s="15">
        <v>1225.2</v>
      </c>
      <c r="F20" s="15">
        <v>1122.8</v>
      </c>
      <c r="G20" s="15">
        <v>1014.8</v>
      </c>
      <c r="H20" s="15">
        <v>921.7</v>
      </c>
      <c r="I20" s="15">
        <v>873.4</v>
      </c>
      <c r="J20" s="15">
        <v>938.3</v>
      </c>
      <c r="K20" s="15">
        <v>800.4</v>
      </c>
      <c r="L20" s="15">
        <v>760.3</v>
      </c>
      <c r="M20" s="15">
        <v>676.2</v>
      </c>
      <c r="N20" s="15">
        <v>589</v>
      </c>
      <c r="O20" s="645">
        <v>541.5</v>
      </c>
      <c r="P20" s="645">
        <v>500</v>
      </c>
      <c r="Q20" s="645">
        <v>487.6</v>
      </c>
    </row>
    <row r="21" spans="1:17">
      <c r="A21" s="532"/>
      <c r="B21" s="530" t="s">
        <v>408</v>
      </c>
      <c r="C21" s="20"/>
      <c r="D21" s="22" t="s">
        <v>159</v>
      </c>
      <c r="E21" s="15">
        <v>5589.8</v>
      </c>
      <c r="F21" s="15">
        <v>5571.6</v>
      </c>
      <c r="G21" s="15">
        <v>3505.2</v>
      </c>
      <c r="H21" s="15">
        <v>2270.1999999999998</v>
      </c>
      <c r="I21" s="15">
        <v>3191.1</v>
      </c>
      <c r="J21" s="15">
        <v>2075.1</v>
      </c>
      <c r="K21" s="15">
        <v>1564.4</v>
      </c>
      <c r="L21" s="15">
        <v>1443.5</v>
      </c>
      <c r="M21" s="15">
        <v>1223.5999999999999</v>
      </c>
      <c r="N21" s="15">
        <v>836.5</v>
      </c>
      <c r="O21" s="645">
        <v>1079.3</v>
      </c>
      <c r="P21" s="645">
        <v>1023.8</v>
      </c>
      <c r="Q21" s="645">
        <v>1783.6</v>
      </c>
    </row>
    <row r="22" spans="1:17">
      <c r="A22" s="532"/>
      <c r="B22" s="530" t="s">
        <v>253</v>
      </c>
      <c r="C22" s="20"/>
      <c r="D22" s="22" t="s">
        <v>160</v>
      </c>
      <c r="E22" s="15">
        <v>13783.2</v>
      </c>
      <c r="F22" s="15">
        <v>13948.400000000001</v>
      </c>
      <c r="G22" s="15">
        <v>13970.7</v>
      </c>
      <c r="H22" s="15">
        <v>14051.2</v>
      </c>
      <c r="I22" s="15">
        <v>13263.5</v>
      </c>
      <c r="J22" s="15">
        <v>12580.7</v>
      </c>
      <c r="K22" s="15">
        <v>12152.4</v>
      </c>
      <c r="L22" s="15">
        <v>11578</v>
      </c>
      <c r="M22" s="15">
        <v>11056.5</v>
      </c>
      <c r="N22" s="15">
        <v>10650</v>
      </c>
      <c r="O22" s="645">
        <v>10323.799999999999</v>
      </c>
      <c r="P22" s="645">
        <v>10244.6</v>
      </c>
      <c r="Q22" s="645">
        <v>10295</v>
      </c>
    </row>
    <row r="23" spans="1:17">
      <c r="A23" s="530" t="s">
        <v>409</v>
      </c>
      <c r="B23" s="531"/>
      <c r="C23" s="22" t="s">
        <v>161</v>
      </c>
      <c r="D23" s="23"/>
      <c r="E23" s="15">
        <v>11434.2</v>
      </c>
      <c r="F23" s="15">
        <v>13802</v>
      </c>
      <c r="G23" s="15">
        <v>18460.099999999999</v>
      </c>
      <c r="H23" s="15">
        <v>19221.099999999999</v>
      </c>
      <c r="I23" s="15">
        <v>19127.5</v>
      </c>
      <c r="J23" s="15">
        <v>19472.7</v>
      </c>
      <c r="K23" s="15">
        <v>22626.2</v>
      </c>
      <c r="L23" s="15">
        <v>25925.5</v>
      </c>
      <c r="M23" s="15">
        <v>23940.2</v>
      </c>
      <c r="N23" s="15">
        <v>26463.8</v>
      </c>
      <c r="O23" s="645">
        <v>29610.6</v>
      </c>
      <c r="P23" s="645">
        <v>31652.3</v>
      </c>
      <c r="Q23" s="645">
        <v>30829.3</v>
      </c>
    </row>
    <row r="24" spans="1:17">
      <c r="A24" s="534"/>
      <c r="B24" s="533" t="s">
        <v>410</v>
      </c>
      <c r="C24" s="24"/>
      <c r="D24" s="21" t="s">
        <v>159</v>
      </c>
      <c r="E24" s="15">
        <v>347.6</v>
      </c>
      <c r="F24" s="15">
        <v>520.4</v>
      </c>
      <c r="G24" s="15">
        <v>680.2</v>
      </c>
      <c r="H24" s="15">
        <v>976.8</v>
      </c>
      <c r="I24" s="15">
        <v>671.5</v>
      </c>
      <c r="J24" s="15">
        <v>258.3</v>
      </c>
      <c r="K24" s="15">
        <v>346</v>
      </c>
      <c r="L24" s="15">
        <v>342.2</v>
      </c>
      <c r="M24" s="15">
        <v>225.1</v>
      </c>
      <c r="N24" s="15">
        <v>263.8</v>
      </c>
      <c r="O24" s="645">
        <v>145.30000000000001</v>
      </c>
      <c r="P24" s="645">
        <v>170</v>
      </c>
      <c r="Q24" s="645">
        <v>262.2</v>
      </c>
    </row>
    <row r="25" spans="1:17">
      <c r="A25" s="534"/>
      <c r="B25" s="533" t="s">
        <v>411</v>
      </c>
      <c r="C25" s="24"/>
      <c r="D25" s="21" t="s">
        <v>162</v>
      </c>
      <c r="E25" s="15">
        <v>4103</v>
      </c>
      <c r="F25" s="15">
        <v>4575.1000000000004</v>
      </c>
      <c r="G25" s="15">
        <v>5458.9</v>
      </c>
      <c r="H25" s="15">
        <v>5254</v>
      </c>
      <c r="I25" s="15">
        <v>5957.1</v>
      </c>
      <c r="J25" s="15">
        <v>6319.3</v>
      </c>
      <c r="K25" s="15">
        <v>7927.7</v>
      </c>
      <c r="L25" s="15">
        <v>9170.5</v>
      </c>
      <c r="M25" s="15">
        <v>8680.2999999999993</v>
      </c>
      <c r="N25" s="15">
        <v>9544.6</v>
      </c>
      <c r="O25" s="645">
        <v>11098</v>
      </c>
      <c r="P25" s="645">
        <v>11986.2</v>
      </c>
      <c r="Q25" s="645">
        <v>12398.7</v>
      </c>
    </row>
    <row r="26" spans="1:17">
      <c r="A26" s="534"/>
      <c r="B26" s="530" t="s">
        <v>412</v>
      </c>
      <c r="C26" s="24"/>
      <c r="D26" s="22" t="s">
        <v>160</v>
      </c>
      <c r="E26" s="15">
        <v>6983.5</v>
      </c>
      <c r="F26" s="15">
        <v>8706.4</v>
      </c>
      <c r="G26" s="15">
        <v>12321</v>
      </c>
      <c r="H26" s="15">
        <v>12990.2</v>
      </c>
      <c r="I26" s="15">
        <v>12498.8</v>
      </c>
      <c r="J26" s="15">
        <v>12895.1</v>
      </c>
      <c r="K26" s="15">
        <v>14352.4</v>
      </c>
      <c r="L26" s="15">
        <v>16412.7</v>
      </c>
      <c r="M26" s="15">
        <v>15034.7</v>
      </c>
      <c r="N26" s="15">
        <v>16655.3</v>
      </c>
      <c r="O26" s="645">
        <v>18367.2</v>
      </c>
      <c r="P26" s="645">
        <v>19496</v>
      </c>
      <c r="Q26" s="645">
        <v>18168.2</v>
      </c>
    </row>
    <row r="27" spans="1:17">
      <c r="A27" s="533"/>
      <c r="B27" s="535" t="s">
        <v>413</v>
      </c>
      <c r="C27" s="21" t="s">
        <v>163</v>
      </c>
      <c r="D27" s="537"/>
      <c r="E27" s="15">
        <v>68171.7</v>
      </c>
      <c r="F27" s="15">
        <v>70994.8</v>
      </c>
      <c r="G27" s="15">
        <v>74927.399999999994</v>
      </c>
      <c r="H27" s="15">
        <v>74751.600000000006</v>
      </c>
      <c r="I27" s="15">
        <v>75416</v>
      </c>
      <c r="J27" s="15">
        <v>75201.7</v>
      </c>
      <c r="K27" s="15">
        <v>80060.899999999994</v>
      </c>
      <c r="L27" s="15">
        <v>84873.2</v>
      </c>
      <c r="M27" s="15">
        <v>85984.5</v>
      </c>
      <c r="N27" s="15">
        <v>86651.9</v>
      </c>
      <c r="O27" s="645">
        <v>90918.5</v>
      </c>
      <c r="P27" s="645">
        <v>93897.4</v>
      </c>
      <c r="Q27" s="645">
        <v>95651.3</v>
      </c>
    </row>
    <row r="28" spans="1:17" ht="7.5" customHeight="1">
      <c r="A28" s="234"/>
      <c r="B28" s="234"/>
    </row>
    <row r="29" spans="1:17">
      <c r="A29" s="107" t="s">
        <v>513</v>
      </c>
      <c r="B29" s="280"/>
    </row>
    <row r="30" spans="1:17">
      <c r="A30" s="108" t="s">
        <v>509</v>
      </c>
      <c r="B30" s="280"/>
    </row>
    <row r="31" spans="1:17">
      <c r="A31" s="107" t="s">
        <v>564</v>
      </c>
      <c r="B31" s="281"/>
    </row>
    <row r="32" spans="1:17">
      <c r="A32" s="108" t="s">
        <v>510</v>
      </c>
      <c r="B32" s="281"/>
    </row>
    <row r="33" spans="1:2">
      <c r="A33" s="107" t="s">
        <v>565</v>
      </c>
      <c r="B33" s="281"/>
    </row>
    <row r="34" spans="1:2">
      <c r="A34" s="107" t="s">
        <v>511</v>
      </c>
    </row>
    <row r="35" spans="1:2">
      <c r="A35" s="107" t="s">
        <v>512</v>
      </c>
    </row>
    <row r="36" spans="1:2">
      <c r="A36" s="107" t="s">
        <v>576</v>
      </c>
    </row>
    <row r="37" spans="1:2">
      <c r="A37" s="283" t="s">
        <v>568</v>
      </c>
    </row>
    <row r="38" spans="1:2">
      <c r="A38" s="107" t="s">
        <v>577</v>
      </c>
    </row>
    <row r="39" spans="1:2">
      <c r="A39" s="283"/>
    </row>
  </sheetData>
  <sheetProtection algorithmName="SHA-512" hashValue="J/AeAAxfMKearZ6fbupvgIVrMQKVViR0aZJUPdV0EhIaIpo4Za/t5ERxtdaRYe2LfrFjiDCpcBwUFfJkoImv5Q==" saltValue="VTZIwCpiVHUnp1EdXAixZw==" spinCount="100000" sheet="1" scenarios="1"/>
  <mergeCells count="15">
    <mergeCell ref="Q3:Q5"/>
    <mergeCell ref="P3:P5"/>
    <mergeCell ref="C6:D6"/>
    <mergeCell ref="E3:E5"/>
    <mergeCell ref="C4:D4"/>
    <mergeCell ref="I3:I5"/>
    <mergeCell ref="L3:L5"/>
    <mergeCell ref="K3:K5"/>
    <mergeCell ref="F3:F5"/>
    <mergeCell ref="G3:G5"/>
    <mergeCell ref="O3:O5"/>
    <mergeCell ref="N3:N5"/>
    <mergeCell ref="H3:H5"/>
    <mergeCell ref="J3:J5"/>
    <mergeCell ref="M3:M5"/>
  </mergeCells>
  <phoneticPr fontId="4"/>
  <conditionalFormatting sqref="A1:XFD1048576">
    <cfRule type="expression" dxfId="9" priority="1">
      <formula>CELL("protect",A1)=0</formula>
    </cfRule>
  </conditionalFormatting>
  <hyperlinks>
    <hyperlink ref="Q1" location="CONTENTS!A1" display="⇒CONTENTS" xr:uid="{00000000-0004-0000-0E00-000000000000}"/>
  </hyperlinks>
  <pageMargins left="0.70866141732283472" right="0.70866141732283472" top="0.74803149606299213" bottom="0.74803149606299213" header="0.31496062992125984" footer="0.31496062992125984"/>
  <pageSetup paperSize="9" scale="67" orientation="landscape" r:id="rId1"/>
  <headerFooter>
    <oddHeader>&amp;C&amp;A</oddHeader>
    <oddFooter>&amp;C&amp;Z&amp;F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U42"/>
  <sheetViews>
    <sheetView showGridLines="0" zoomScale="85" zoomScaleNormal="85" workbookViewId="0">
      <pane xSplit="8" topLeftCell="I1" activePane="topRight" state="frozen"/>
      <selection pane="topRight"/>
    </sheetView>
  </sheetViews>
  <sheetFormatPr defaultColWidth="9" defaultRowHeight="16.5"/>
  <cols>
    <col min="1" max="2" width="1.625" style="7" customWidth="1"/>
    <col min="3" max="3" width="20.625" style="7" customWidth="1"/>
    <col min="4" max="5" width="1.625" style="7" customWidth="1"/>
    <col min="6" max="6" width="1.625" style="30" customWidth="1"/>
    <col min="7" max="7" width="20.625" style="7" customWidth="1"/>
    <col min="8" max="8" width="1.625" style="7" customWidth="1"/>
    <col min="9" max="21" width="10.625" style="7" customWidth="1"/>
    <col min="22" max="16384" width="9" style="7"/>
  </cols>
  <sheetData>
    <row r="1" spans="1:21" s="4" customFormat="1" ht="16.5" customHeight="1">
      <c r="A1" s="269" t="s">
        <v>1008</v>
      </c>
      <c r="F1" s="30"/>
      <c r="M1" s="42"/>
      <c r="O1" s="5"/>
      <c r="P1" s="5"/>
      <c r="Q1" s="5"/>
      <c r="R1" s="5"/>
      <c r="S1" s="409"/>
      <c r="T1" s="409"/>
      <c r="U1" s="409" t="s">
        <v>241</v>
      </c>
    </row>
    <row r="2" spans="1:21" ht="15.75" customHeight="1">
      <c r="A2" s="269" t="s">
        <v>453</v>
      </c>
      <c r="M2" s="28"/>
      <c r="O2" s="236"/>
      <c r="P2" s="236"/>
      <c r="Q2" s="236"/>
      <c r="R2" s="236"/>
      <c r="S2" s="540"/>
      <c r="T2" s="540"/>
      <c r="U2" s="540" t="s">
        <v>457</v>
      </c>
    </row>
    <row r="3" spans="1:21" ht="16.5" customHeight="1">
      <c r="I3" s="819" t="s">
        <v>487</v>
      </c>
      <c r="J3" s="819" t="s">
        <v>485</v>
      </c>
      <c r="K3" s="819" t="s">
        <v>483</v>
      </c>
      <c r="L3" s="819" t="s">
        <v>481</v>
      </c>
      <c r="M3" s="819" t="s">
        <v>479</v>
      </c>
      <c r="N3" s="819" t="s">
        <v>477</v>
      </c>
      <c r="O3" s="819" t="s">
        <v>506</v>
      </c>
      <c r="P3" s="819" t="s">
        <v>524</v>
      </c>
      <c r="Q3" s="819" t="s">
        <v>592</v>
      </c>
      <c r="R3" s="819" t="s">
        <v>758</v>
      </c>
      <c r="S3" s="819" t="s">
        <v>779</v>
      </c>
      <c r="T3" s="885" t="s">
        <v>925</v>
      </c>
      <c r="U3" s="819" t="s">
        <v>1105</v>
      </c>
    </row>
    <row r="4" spans="1:21" ht="17.25">
      <c r="E4" s="879"/>
      <c r="F4" s="880"/>
      <c r="G4" s="880"/>
      <c r="H4" s="18"/>
      <c r="I4" s="884"/>
      <c r="J4" s="827"/>
      <c r="K4" s="882"/>
      <c r="L4" s="882"/>
      <c r="M4" s="882"/>
      <c r="N4" s="882"/>
      <c r="O4" s="882"/>
      <c r="P4" s="882"/>
      <c r="Q4" s="882"/>
      <c r="R4" s="882"/>
      <c r="S4" s="882"/>
      <c r="T4" s="886"/>
      <c r="U4" s="882"/>
    </row>
    <row r="5" spans="1:21" ht="14.25" customHeight="1">
      <c r="A5" s="169" t="s">
        <v>388</v>
      </c>
      <c r="B5" s="169"/>
      <c r="C5" s="169"/>
      <c r="E5" s="526" t="s">
        <v>187</v>
      </c>
      <c r="F5" s="541"/>
      <c r="G5" s="541"/>
      <c r="H5" s="26"/>
      <c r="I5" s="828"/>
      <c r="J5" s="828"/>
      <c r="K5" s="883"/>
      <c r="L5" s="883"/>
      <c r="M5" s="883"/>
      <c r="N5" s="883"/>
      <c r="O5" s="883"/>
      <c r="P5" s="883"/>
      <c r="Q5" s="883"/>
      <c r="R5" s="883"/>
      <c r="S5" s="883"/>
      <c r="T5" s="887"/>
      <c r="U5" s="883"/>
    </row>
    <row r="6" spans="1:21">
      <c r="A6" s="546"/>
      <c r="B6" s="891" t="s">
        <v>420</v>
      </c>
      <c r="C6" s="891" t="s">
        <v>420</v>
      </c>
      <c r="D6" s="479"/>
      <c r="E6" s="553"/>
      <c r="F6" s="890" t="s">
        <v>164</v>
      </c>
      <c r="G6" s="890" t="s">
        <v>796</v>
      </c>
      <c r="H6" s="552"/>
      <c r="I6" s="15">
        <v>3950.4</v>
      </c>
      <c r="J6" s="15">
        <v>5310.4</v>
      </c>
      <c r="K6" s="15">
        <v>6840.9</v>
      </c>
      <c r="L6" s="15">
        <v>6806.1</v>
      </c>
      <c r="M6" s="15">
        <v>6504.3</v>
      </c>
      <c r="N6" s="15">
        <v>6930</v>
      </c>
      <c r="O6" s="15">
        <v>7849.9</v>
      </c>
      <c r="P6" s="15">
        <v>7543.3</v>
      </c>
      <c r="Q6" s="15">
        <v>7317</v>
      </c>
      <c r="R6" s="15">
        <v>7768</v>
      </c>
      <c r="S6" s="645">
        <v>7550.1</v>
      </c>
      <c r="T6" s="645">
        <v>7761</v>
      </c>
      <c r="U6" s="645">
        <v>7053.5</v>
      </c>
    </row>
    <row r="7" spans="1:21">
      <c r="A7" s="547"/>
      <c r="B7" s="483"/>
      <c r="C7" s="516" t="s">
        <v>580</v>
      </c>
      <c r="D7" s="479"/>
      <c r="E7" s="554"/>
      <c r="F7" s="542"/>
      <c r="G7" s="543" t="s">
        <v>188</v>
      </c>
      <c r="H7" s="543"/>
      <c r="I7" s="15">
        <v>811.5</v>
      </c>
      <c r="J7" s="15">
        <v>1128.5999999999999</v>
      </c>
      <c r="K7" s="15">
        <v>1510.5</v>
      </c>
      <c r="L7" s="15">
        <v>1376.6</v>
      </c>
      <c r="M7" s="15">
        <v>1501.1</v>
      </c>
      <c r="N7" s="15">
        <v>1806.9</v>
      </c>
      <c r="O7" s="15">
        <v>1849.7</v>
      </c>
      <c r="P7" s="15">
        <v>1808.8</v>
      </c>
      <c r="Q7" s="15">
        <v>1915.3</v>
      </c>
      <c r="R7" s="15">
        <v>1893.9</v>
      </c>
      <c r="S7" s="645">
        <v>1685.7</v>
      </c>
      <c r="T7" s="645">
        <v>1564.5</v>
      </c>
      <c r="U7" s="645">
        <v>1218.3</v>
      </c>
    </row>
    <row r="8" spans="1:21">
      <c r="A8" s="547"/>
      <c r="B8" s="483"/>
      <c r="C8" s="582" t="s">
        <v>527</v>
      </c>
      <c r="D8" s="479"/>
      <c r="E8" s="554"/>
      <c r="F8" s="542"/>
      <c r="G8" s="543" t="s">
        <v>190</v>
      </c>
      <c r="H8" s="543"/>
      <c r="I8" s="15">
        <v>611.29999999999995</v>
      </c>
      <c r="J8" s="15">
        <v>731.1</v>
      </c>
      <c r="K8" s="15">
        <v>1038.2</v>
      </c>
      <c r="L8" s="15">
        <v>1195</v>
      </c>
      <c r="M8" s="15">
        <v>1176.2</v>
      </c>
      <c r="N8" s="15">
        <v>1171.0999999999999</v>
      </c>
      <c r="O8" s="15">
        <v>1235.7</v>
      </c>
      <c r="P8" s="15">
        <v>1286</v>
      </c>
      <c r="Q8" s="15">
        <v>1125.9000000000001</v>
      </c>
      <c r="R8" s="15">
        <v>1354.1</v>
      </c>
      <c r="S8" s="645">
        <v>1295.9000000000001</v>
      </c>
      <c r="T8" s="645">
        <v>1384.7</v>
      </c>
      <c r="U8" s="645">
        <v>1224</v>
      </c>
    </row>
    <row r="9" spans="1:21">
      <c r="A9" s="547"/>
      <c r="B9" s="483"/>
      <c r="C9" s="582" t="s">
        <v>528</v>
      </c>
      <c r="D9" s="479"/>
      <c r="E9" s="554"/>
      <c r="F9" s="542"/>
      <c r="G9" s="543" t="s">
        <v>191</v>
      </c>
      <c r="H9" s="543"/>
      <c r="I9" s="15">
        <v>584.6</v>
      </c>
      <c r="J9" s="15">
        <v>736.1</v>
      </c>
      <c r="K9" s="15">
        <v>950.4</v>
      </c>
      <c r="L9" s="15">
        <v>847.2</v>
      </c>
      <c r="M9" s="15">
        <v>867.3</v>
      </c>
      <c r="N9" s="15">
        <v>842.7</v>
      </c>
      <c r="O9" s="15">
        <v>1035.7</v>
      </c>
      <c r="P9" s="15">
        <v>1037.2</v>
      </c>
      <c r="Q9" s="15">
        <v>1082.2</v>
      </c>
      <c r="R9" s="15">
        <v>1139.2</v>
      </c>
      <c r="S9" s="645">
        <v>1061.5</v>
      </c>
      <c r="T9" s="645">
        <v>1046</v>
      </c>
      <c r="U9" s="645">
        <v>1035.0999999999999</v>
      </c>
    </row>
    <row r="10" spans="1:21">
      <c r="A10" s="547"/>
      <c r="B10" s="483"/>
      <c r="C10" s="582" t="s">
        <v>530</v>
      </c>
      <c r="D10" s="479"/>
      <c r="E10" s="554"/>
      <c r="F10" s="542"/>
      <c r="G10" s="543" t="s">
        <v>544</v>
      </c>
      <c r="H10" s="543"/>
      <c r="I10" s="308"/>
      <c r="J10" s="308"/>
      <c r="K10" s="308"/>
      <c r="L10" s="308"/>
      <c r="M10" s="308"/>
      <c r="N10" s="308"/>
      <c r="O10" s="15">
        <v>730.5</v>
      </c>
      <c r="P10" s="15">
        <v>746.9</v>
      </c>
      <c r="Q10" s="15">
        <v>846.8</v>
      </c>
      <c r="R10" s="15">
        <v>984.3</v>
      </c>
      <c r="S10" s="645">
        <v>716</v>
      </c>
      <c r="T10" s="645">
        <v>815.4</v>
      </c>
      <c r="U10" s="645">
        <v>613.29999999999995</v>
      </c>
    </row>
    <row r="11" spans="1:21">
      <c r="A11" s="547"/>
      <c r="B11" s="483"/>
      <c r="C11" s="582" t="s">
        <v>531</v>
      </c>
      <c r="D11" s="479"/>
      <c r="E11" s="554"/>
      <c r="F11" s="542"/>
      <c r="G11" s="543" t="s">
        <v>545</v>
      </c>
      <c r="H11" s="543"/>
      <c r="I11" s="308"/>
      <c r="J11" s="308"/>
      <c r="K11" s="308"/>
      <c r="L11" s="308"/>
      <c r="M11" s="308"/>
      <c r="N11" s="308"/>
      <c r="O11" s="15">
        <v>718.1</v>
      </c>
      <c r="P11" s="15">
        <v>619.20000000000005</v>
      </c>
      <c r="Q11" s="15">
        <v>479</v>
      </c>
      <c r="R11" s="15">
        <v>527.20000000000005</v>
      </c>
      <c r="S11" s="645">
        <v>548.79999999999995</v>
      </c>
      <c r="T11" s="645">
        <v>633.5</v>
      </c>
      <c r="U11" s="645">
        <v>728.5</v>
      </c>
    </row>
    <row r="12" spans="1:21">
      <c r="A12" s="547"/>
      <c r="B12" s="483"/>
      <c r="C12" s="582" t="s">
        <v>529</v>
      </c>
      <c r="D12" s="479"/>
      <c r="E12" s="554"/>
      <c r="F12" s="542"/>
      <c r="G12" s="543" t="s">
        <v>189</v>
      </c>
      <c r="H12" s="543"/>
      <c r="I12" s="15">
        <v>539.20000000000005</v>
      </c>
      <c r="J12" s="15">
        <v>846.6</v>
      </c>
      <c r="K12" s="15">
        <v>769</v>
      </c>
      <c r="L12" s="15">
        <v>690.8</v>
      </c>
      <c r="M12" s="15">
        <v>615.5</v>
      </c>
      <c r="N12" s="15">
        <v>600.5</v>
      </c>
      <c r="O12" s="15">
        <v>719.6</v>
      </c>
      <c r="P12" s="15">
        <v>671.2</v>
      </c>
      <c r="Q12" s="15">
        <v>543.79999999999995</v>
      </c>
      <c r="R12" s="15">
        <v>647.79999999999995</v>
      </c>
      <c r="S12" s="645">
        <v>822.5</v>
      </c>
      <c r="T12" s="645">
        <v>842.2</v>
      </c>
      <c r="U12" s="645">
        <v>795</v>
      </c>
    </row>
    <row r="13" spans="1:21">
      <c r="A13" s="547"/>
      <c r="B13" s="483"/>
      <c r="C13" s="582" t="s">
        <v>532</v>
      </c>
      <c r="D13" s="479"/>
      <c r="E13" s="554"/>
      <c r="F13" s="542"/>
      <c r="G13" s="543" t="s">
        <v>546</v>
      </c>
      <c r="H13" s="543"/>
      <c r="I13" s="308"/>
      <c r="J13" s="308"/>
      <c r="K13" s="308"/>
      <c r="L13" s="308"/>
      <c r="M13" s="308"/>
      <c r="N13" s="308"/>
      <c r="O13" s="15">
        <v>463.9</v>
      </c>
      <c r="P13" s="15">
        <v>451.9</v>
      </c>
      <c r="Q13" s="15">
        <v>422.3</v>
      </c>
      <c r="R13" s="15">
        <v>321.3</v>
      </c>
      <c r="S13" s="645">
        <v>429.8</v>
      </c>
      <c r="T13" s="645">
        <v>431.5</v>
      </c>
      <c r="U13" s="645">
        <v>427.4</v>
      </c>
    </row>
    <row r="14" spans="1:21">
      <c r="A14" s="547"/>
      <c r="B14" s="483"/>
      <c r="C14" s="582" t="s">
        <v>533</v>
      </c>
      <c r="D14" s="479"/>
      <c r="E14" s="554"/>
      <c r="F14" s="542"/>
      <c r="G14" s="543" t="s">
        <v>547</v>
      </c>
      <c r="H14" s="543"/>
      <c r="I14" s="308"/>
      <c r="J14" s="308"/>
      <c r="K14" s="308"/>
      <c r="L14" s="308"/>
      <c r="M14" s="308"/>
      <c r="N14" s="308"/>
      <c r="O14" s="15">
        <v>279.89999999999998</v>
      </c>
      <c r="P14" s="15">
        <v>282.8</v>
      </c>
      <c r="Q14" s="15">
        <v>293.3</v>
      </c>
      <c r="R14" s="15">
        <v>294.5</v>
      </c>
      <c r="S14" s="645">
        <v>302.7</v>
      </c>
      <c r="T14" s="645">
        <v>328.5</v>
      </c>
      <c r="U14" s="645">
        <v>314.7</v>
      </c>
    </row>
    <row r="15" spans="1:21">
      <c r="A15" s="547"/>
      <c r="B15" s="483"/>
      <c r="C15" s="582" t="s">
        <v>534</v>
      </c>
      <c r="D15" s="479"/>
      <c r="E15" s="554"/>
      <c r="F15" s="542"/>
      <c r="G15" s="543" t="s">
        <v>548</v>
      </c>
      <c r="H15" s="543"/>
      <c r="I15" s="308"/>
      <c r="J15" s="308"/>
      <c r="K15" s="308"/>
      <c r="L15" s="308"/>
      <c r="M15" s="308"/>
      <c r="N15" s="308"/>
      <c r="O15" s="15">
        <v>302.5</v>
      </c>
      <c r="P15" s="15">
        <v>220.1</v>
      </c>
      <c r="Q15" s="15">
        <v>197.2</v>
      </c>
      <c r="R15" s="15">
        <v>124.8</v>
      </c>
      <c r="S15" s="645">
        <v>155.6</v>
      </c>
      <c r="T15" s="645">
        <v>136.19999999999999</v>
      </c>
      <c r="U15" s="645">
        <v>130.6</v>
      </c>
    </row>
    <row r="16" spans="1:21">
      <c r="A16" s="547"/>
      <c r="B16" s="483"/>
      <c r="C16" s="582" t="s">
        <v>535</v>
      </c>
      <c r="D16" s="479"/>
      <c r="E16" s="554"/>
      <c r="F16" s="542"/>
      <c r="G16" s="543" t="s">
        <v>549</v>
      </c>
      <c r="H16" s="543"/>
      <c r="I16" s="308"/>
      <c r="J16" s="308"/>
      <c r="K16" s="308"/>
      <c r="L16" s="308"/>
      <c r="M16" s="308"/>
      <c r="N16" s="308"/>
      <c r="O16" s="15">
        <v>269</v>
      </c>
      <c r="P16" s="15">
        <v>164.1</v>
      </c>
      <c r="Q16" s="15">
        <v>113</v>
      </c>
      <c r="R16" s="15">
        <v>92.4</v>
      </c>
      <c r="S16" s="645">
        <v>92</v>
      </c>
      <c r="T16" s="645">
        <v>109.2</v>
      </c>
      <c r="U16" s="645">
        <v>104.1</v>
      </c>
    </row>
    <row r="17" spans="1:21" ht="16.5" customHeight="1">
      <c r="A17" s="546"/>
      <c r="B17" s="891" t="s">
        <v>419</v>
      </c>
      <c r="C17" s="891"/>
      <c r="D17" s="479"/>
      <c r="E17" s="553"/>
      <c r="F17" s="890" t="s">
        <v>165</v>
      </c>
      <c r="G17" s="890"/>
      <c r="H17" s="552"/>
      <c r="I17" s="15">
        <v>3232.7</v>
      </c>
      <c r="J17" s="15">
        <v>3553.4</v>
      </c>
      <c r="K17" s="15">
        <v>4195.5</v>
      </c>
      <c r="L17" s="15">
        <v>3934</v>
      </c>
      <c r="M17" s="15">
        <v>3746.3</v>
      </c>
      <c r="N17" s="15">
        <v>3862</v>
      </c>
      <c r="O17" s="15">
        <v>4317.8999999999996</v>
      </c>
      <c r="P17" s="15">
        <v>4660.3999999999996</v>
      </c>
      <c r="Q17" s="15">
        <v>5117.3999999999996</v>
      </c>
      <c r="R17" s="15">
        <v>5189.5</v>
      </c>
      <c r="S17" s="645">
        <v>5334.9</v>
      </c>
      <c r="T17" s="645">
        <v>5605.5</v>
      </c>
      <c r="U17" s="645">
        <v>5284.1</v>
      </c>
    </row>
    <row r="18" spans="1:21" ht="16.5" customHeight="1">
      <c r="A18" s="548"/>
      <c r="B18" s="516"/>
      <c r="C18" s="516" t="s">
        <v>581</v>
      </c>
      <c r="D18" s="479"/>
      <c r="E18" s="555"/>
      <c r="F18" s="544"/>
      <c r="G18" s="545" t="s">
        <v>550</v>
      </c>
      <c r="H18" s="552"/>
      <c r="I18" s="308"/>
      <c r="J18" s="308"/>
      <c r="K18" s="308"/>
      <c r="L18" s="308"/>
      <c r="M18" s="308"/>
      <c r="N18" s="308"/>
      <c r="O18" s="15">
        <v>348.3</v>
      </c>
      <c r="P18" s="15">
        <v>426.4</v>
      </c>
      <c r="Q18" s="15">
        <v>344.7</v>
      </c>
      <c r="R18" s="15">
        <v>369</v>
      </c>
      <c r="S18" s="645">
        <v>470.6</v>
      </c>
      <c r="T18" s="645">
        <v>447.4</v>
      </c>
      <c r="U18" s="645">
        <v>406.6</v>
      </c>
    </row>
    <row r="19" spans="1:21" ht="16.5" customHeight="1">
      <c r="A19" s="549"/>
      <c r="B19" s="516"/>
      <c r="C19" s="582" t="s">
        <v>536</v>
      </c>
      <c r="D19" s="479"/>
      <c r="E19" s="556"/>
      <c r="F19" s="544"/>
      <c r="G19" s="545" t="s">
        <v>561</v>
      </c>
      <c r="H19" s="552"/>
      <c r="I19" s="308"/>
      <c r="J19" s="308"/>
      <c r="K19" s="308"/>
      <c r="L19" s="308"/>
      <c r="M19" s="308"/>
      <c r="N19" s="308"/>
      <c r="O19" s="15">
        <v>271.89999999999998</v>
      </c>
      <c r="P19" s="15">
        <v>250.5</v>
      </c>
      <c r="Q19" s="15">
        <v>177.1</v>
      </c>
      <c r="R19" s="15">
        <v>239.8</v>
      </c>
      <c r="S19" s="645">
        <v>198</v>
      </c>
      <c r="T19" s="645">
        <v>233.8</v>
      </c>
      <c r="U19" s="645">
        <v>191.2</v>
      </c>
    </row>
    <row r="20" spans="1:21" ht="16.5" customHeight="1">
      <c r="A20" s="550"/>
      <c r="B20" s="891" t="s">
        <v>418</v>
      </c>
      <c r="C20" s="891"/>
      <c r="D20" s="479"/>
      <c r="E20" s="553"/>
      <c r="F20" s="890" t="s">
        <v>166</v>
      </c>
      <c r="G20" s="890"/>
      <c r="H20" s="552"/>
      <c r="I20" s="15">
        <v>3341.2</v>
      </c>
      <c r="J20" s="15">
        <v>3893.5</v>
      </c>
      <c r="K20" s="15">
        <v>5692.3</v>
      </c>
      <c r="L20" s="15">
        <v>5762.1</v>
      </c>
      <c r="M20" s="15">
        <v>5790.8</v>
      </c>
      <c r="N20" s="15">
        <v>5626.5</v>
      </c>
      <c r="O20" s="15">
        <v>6734.6</v>
      </c>
      <c r="P20" s="15">
        <v>8765.2000000000007</v>
      </c>
      <c r="Q20" s="15">
        <v>7475.6</v>
      </c>
      <c r="R20" s="15">
        <v>8244.1</v>
      </c>
      <c r="S20" s="645">
        <v>11584.6</v>
      </c>
      <c r="T20" s="645">
        <v>12650.4</v>
      </c>
      <c r="U20" s="645">
        <v>13079.7</v>
      </c>
    </row>
    <row r="21" spans="1:21" ht="16.5" customHeight="1">
      <c r="A21" s="549"/>
      <c r="B21" s="516"/>
      <c r="C21" s="516" t="s">
        <v>582</v>
      </c>
      <c r="D21" s="479"/>
      <c r="E21" s="556"/>
      <c r="F21" s="545"/>
      <c r="G21" s="545" t="s">
        <v>551</v>
      </c>
      <c r="H21" s="552"/>
      <c r="I21" s="308"/>
      <c r="J21" s="308"/>
      <c r="K21" s="308"/>
      <c r="L21" s="308"/>
      <c r="M21" s="308"/>
      <c r="N21" s="308"/>
      <c r="O21" s="15">
        <v>6025.3</v>
      </c>
      <c r="P21" s="15">
        <v>7929.9</v>
      </c>
      <c r="Q21" s="15">
        <v>6553.4</v>
      </c>
      <c r="R21" s="15">
        <v>7444.1</v>
      </c>
      <c r="S21" s="645">
        <v>10681.7</v>
      </c>
      <c r="T21" s="645">
        <v>11561</v>
      </c>
      <c r="U21" s="645">
        <v>11776.9</v>
      </c>
    </row>
    <row r="22" spans="1:21" ht="16.5" customHeight="1">
      <c r="A22" s="550"/>
      <c r="B22" s="891" t="s">
        <v>417</v>
      </c>
      <c r="C22" s="891"/>
      <c r="D22" s="479"/>
      <c r="E22" s="553"/>
      <c r="F22" s="890" t="s">
        <v>167</v>
      </c>
      <c r="G22" s="890"/>
      <c r="H22" s="552"/>
      <c r="I22" s="15">
        <v>24.6</v>
      </c>
      <c r="J22" s="15">
        <v>25.8</v>
      </c>
      <c r="K22" s="15">
        <v>28</v>
      </c>
      <c r="L22" s="15">
        <v>55</v>
      </c>
      <c r="M22" s="15">
        <v>105.8</v>
      </c>
      <c r="N22" s="15">
        <v>179.7</v>
      </c>
      <c r="O22" s="15">
        <v>232.4</v>
      </c>
      <c r="P22" s="15">
        <v>277.2</v>
      </c>
      <c r="Q22" s="15">
        <v>290.39999999999998</v>
      </c>
      <c r="R22" s="15">
        <v>274.2</v>
      </c>
      <c r="S22" s="645">
        <v>237.8</v>
      </c>
      <c r="T22" s="645">
        <v>191.1</v>
      </c>
      <c r="U22" s="645">
        <v>165.4</v>
      </c>
    </row>
    <row r="23" spans="1:21" ht="16.5" customHeight="1">
      <c r="A23" s="549"/>
      <c r="B23" s="516"/>
      <c r="C23" s="516" t="s">
        <v>583</v>
      </c>
      <c r="D23" s="479"/>
      <c r="E23" s="556"/>
      <c r="F23" s="545"/>
      <c r="G23" s="545" t="s">
        <v>552</v>
      </c>
      <c r="H23" s="552"/>
      <c r="I23" s="308"/>
      <c r="J23" s="308"/>
      <c r="K23" s="308"/>
      <c r="L23" s="308"/>
      <c r="M23" s="308"/>
      <c r="N23" s="308"/>
      <c r="O23" s="15">
        <v>147.4</v>
      </c>
      <c r="P23" s="15">
        <v>171.7</v>
      </c>
      <c r="Q23" s="15">
        <v>211.8</v>
      </c>
      <c r="R23" s="15">
        <v>209.8</v>
      </c>
      <c r="S23" s="645">
        <v>205.5</v>
      </c>
      <c r="T23" s="645">
        <v>160.69999999999999</v>
      </c>
      <c r="U23" s="645">
        <v>141.6</v>
      </c>
    </row>
    <row r="24" spans="1:21" ht="16.5" customHeight="1">
      <c r="A24" s="550"/>
      <c r="B24" s="891" t="s">
        <v>416</v>
      </c>
      <c r="C24" s="891"/>
      <c r="D24" s="479"/>
      <c r="E24" s="553"/>
      <c r="F24" s="890" t="s">
        <v>168</v>
      </c>
      <c r="G24" s="890"/>
      <c r="H24" s="552"/>
      <c r="I24" s="15">
        <v>2587</v>
      </c>
      <c r="J24" s="15">
        <v>2665.4</v>
      </c>
      <c r="K24" s="15">
        <v>2870</v>
      </c>
      <c r="L24" s="15">
        <v>3392.8</v>
      </c>
      <c r="M24" s="15">
        <v>3153.8</v>
      </c>
      <c r="N24" s="15">
        <v>3091.9</v>
      </c>
      <c r="O24" s="15">
        <v>3744.8</v>
      </c>
      <c r="P24" s="15">
        <v>4553.6000000000004</v>
      </c>
      <c r="Q24" s="15">
        <v>4162.8999999999996</v>
      </c>
      <c r="R24" s="15">
        <v>4914</v>
      </c>
      <c r="S24" s="645">
        <v>5275.6</v>
      </c>
      <c r="T24" s="645">
        <v>5749.8</v>
      </c>
      <c r="U24" s="645">
        <v>5795.9</v>
      </c>
    </row>
    <row r="25" spans="1:21" ht="16.5" customHeight="1">
      <c r="A25" s="548"/>
      <c r="B25" s="516"/>
      <c r="C25" s="516" t="s">
        <v>584</v>
      </c>
      <c r="D25" s="479"/>
      <c r="E25" s="555"/>
      <c r="F25" s="545"/>
      <c r="G25" s="545" t="s">
        <v>553</v>
      </c>
      <c r="H25" s="552"/>
      <c r="I25" s="308"/>
      <c r="J25" s="308"/>
      <c r="K25" s="308"/>
      <c r="L25" s="308"/>
      <c r="M25" s="308"/>
      <c r="N25" s="308"/>
      <c r="O25" s="15">
        <v>1037.3</v>
      </c>
      <c r="P25" s="15">
        <v>1315.3</v>
      </c>
      <c r="Q25" s="15">
        <v>1176</v>
      </c>
      <c r="R25" s="15">
        <v>1462</v>
      </c>
      <c r="S25" s="645">
        <v>1231.5999999999999</v>
      </c>
      <c r="T25" s="645">
        <v>1275</v>
      </c>
      <c r="U25" s="645">
        <v>1481.2</v>
      </c>
    </row>
    <row r="26" spans="1:21" ht="16.5" customHeight="1">
      <c r="A26" s="548"/>
      <c r="B26" s="516"/>
      <c r="C26" s="582" t="s">
        <v>537</v>
      </c>
      <c r="D26" s="479"/>
      <c r="E26" s="555"/>
      <c r="F26" s="545"/>
      <c r="G26" s="545" t="s">
        <v>554</v>
      </c>
      <c r="H26" s="552"/>
      <c r="I26" s="308"/>
      <c r="J26" s="308"/>
      <c r="K26" s="308"/>
      <c r="L26" s="308"/>
      <c r="M26" s="308"/>
      <c r="N26" s="308"/>
      <c r="O26" s="15">
        <v>1017</v>
      </c>
      <c r="P26" s="15">
        <v>1152.2</v>
      </c>
      <c r="Q26" s="15">
        <v>973.7</v>
      </c>
      <c r="R26" s="15">
        <v>942.5</v>
      </c>
      <c r="S26" s="645">
        <v>1159.7</v>
      </c>
      <c r="T26" s="645">
        <v>1267.8</v>
      </c>
      <c r="U26" s="645">
        <v>1299.5</v>
      </c>
    </row>
    <row r="27" spans="1:21" ht="16.5" customHeight="1">
      <c r="A27" s="548"/>
      <c r="B27" s="516"/>
      <c r="C27" s="582" t="s">
        <v>538</v>
      </c>
      <c r="D27" s="479"/>
      <c r="E27" s="555"/>
      <c r="F27" s="545"/>
      <c r="G27" s="545" t="s">
        <v>579</v>
      </c>
      <c r="H27" s="552"/>
      <c r="I27" s="308"/>
      <c r="J27" s="308"/>
      <c r="K27" s="308"/>
      <c r="L27" s="308"/>
      <c r="M27" s="308"/>
      <c r="N27" s="308"/>
      <c r="O27" s="15">
        <v>499.8</v>
      </c>
      <c r="P27" s="15">
        <v>516.70000000000005</v>
      </c>
      <c r="Q27" s="15">
        <v>509.1</v>
      </c>
      <c r="R27" s="15">
        <v>468.5</v>
      </c>
      <c r="S27" s="645">
        <v>672.8</v>
      </c>
      <c r="T27" s="645">
        <v>736.5</v>
      </c>
      <c r="U27" s="645">
        <v>567.4</v>
      </c>
    </row>
    <row r="28" spans="1:21" ht="16.5" customHeight="1">
      <c r="A28" s="548"/>
      <c r="B28" s="516"/>
      <c r="C28" s="582" t="s">
        <v>539</v>
      </c>
      <c r="D28" s="479"/>
      <c r="E28" s="555"/>
      <c r="F28" s="545"/>
      <c r="G28" s="545" t="s">
        <v>555</v>
      </c>
      <c r="H28" s="552"/>
      <c r="I28" s="308"/>
      <c r="J28" s="308"/>
      <c r="K28" s="308"/>
      <c r="L28" s="308"/>
      <c r="M28" s="308"/>
      <c r="N28" s="308"/>
      <c r="O28" s="15">
        <v>172.1</v>
      </c>
      <c r="P28" s="15">
        <v>252</v>
      </c>
      <c r="Q28" s="15">
        <v>308.3</v>
      </c>
      <c r="R28" s="15">
        <v>318.5</v>
      </c>
      <c r="S28" s="645">
        <v>454.6</v>
      </c>
      <c r="T28" s="645">
        <v>600.5</v>
      </c>
      <c r="U28" s="645">
        <v>635</v>
      </c>
    </row>
    <row r="29" spans="1:21" ht="16.5" customHeight="1">
      <c r="A29" s="548"/>
      <c r="B29" s="516"/>
      <c r="C29" s="582" t="s">
        <v>540</v>
      </c>
      <c r="D29" s="479"/>
      <c r="E29" s="555"/>
      <c r="F29" s="545"/>
      <c r="G29" s="545" t="s">
        <v>556</v>
      </c>
      <c r="H29" s="552"/>
      <c r="I29" s="308"/>
      <c r="J29" s="308"/>
      <c r="K29" s="308"/>
      <c r="L29" s="308"/>
      <c r="M29" s="308"/>
      <c r="N29" s="308"/>
      <c r="O29" s="15">
        <v>142.9</v>
      </c>
      <c r="P29" s="15">
        <v>171.9</v>
      </c>
      <c r="Q29" s="15">
        <v>165</v>
      </c>
      <c r="R29" s="15">
        <v>321.5</v>
      </c>
      <c r="S29" s="645">
        <v>107.1</v>
      </c>
      <c r="T29" s="645">
        <v>190.6</v>
      </c>
      <c r="U29" s="645">
        <v>85.9</v>
      </c>
    </row>
    <row r="30" spans="1:21" ht="16.5" customHeight="1">
      <c r="A30" s="548"/>
      <c r="B30" s="516"/>
      <c r="C30" s="582" t="s">
        <v>541</v>
      </c>
      <c r="D30" s="479"/>
      <c r="E30" s="555"/>
      <c r="F30" s="545"/>
      <c r="G30" s="545" t="s">
        <v>557</v>
      </c>
      <c r="H30" s="552"/>
      <c r="I30" s="308"/>
      <c r="J30" s="308"/>
      <c r="K30" s="308"/>
      <c r="L30" s="308"/>
      <c r="M30" s="308"/>
      <c r="N30" s="308"/>
      <c r="O30" s="15">
        <v>152.4</v>
      </c>
      <c r="P30" s="15">
        <v>250.6</v>
      </c>
      <c r="Q30" s="15">
        <v>215.6</v>
      </c>
      <c r="R30" s="15">
        <v>356.4</v>
      </c>
      <c r="S30" s="645">
        <v>429.8</v>
      </c>
      <c r="T30" s="645">
        <v>438.3</v>
      </c>
      <c r="U30" s="645">
        <v>480.9</v>
      </c>
    </row>
    <row r="31" spans="1:21" ht="16.5" customHeight="1">
      <c r="A31" s="548"/>
      <c r="B31" s="516"/>
      <c r="C31" s="582" t="s">
        <v>542</v>
      </c>
      <c r="D31" s="479"/>
      <c r="E31" s="555"/>
      <c r="F31" s="545"/>
      <c r="G31" s="545" t="s">
        <v>558</v>
      </c>
      <c r="H31" s="552"/>
      <c r="I31" s="308"/>
      <c r="J31" s="308"/>
      <c r="K31" s="308"/>
      <c r="L31" s="308"/>
      <c r="M31" s="308"/>
      <c r="N31" s="308"/>
      <c r="O31" s="15">
        <v>158.30000000000001</v>
      </c>
      <c r="P31" s="15">
        <v>102.1</v>
      </c>
      <c r="Q31" s="15">
        <v>95.2</v>
      </c>
      <c r="R31" s="15">
        <v>89.8</v>
      </c>
      <c r="S31" s="645">
        <v>78</v>
      </c>
      <c r="T31" s="645">
        <v>62.3</v>
      </c>
      <c r="U31" s="645">
        <v>58.7</v>
      </c>
    </row>
    <row r="32" spans="1:21" ht="16.5" customHeight="1">
      <c r="A32" s="549"/>
      <c r="B32" s="516"/>
      <c r="C32" s="582" t="s">
        <v>543</v>
      </c>
      <c r="D32" s="479"/>
      <c r="E32" s="556"/>
      <c r="F32" s="545"/>
      <c r="G32" s="545" t="s">
        <v>559</v>
      </c>
      <c r="H32" s="552"/>
      <c r="I32" s="308"/>
      <c r="J32" s="308"/>
      <c r="K32" s="308"/>
      <c r="L32" s="308"/>
      <c r="M32" s="308"/>
      <c r="N32" s="308"/>
      <c r="O32" s="15">
        <v>95.7</v>
      </c>
      <c r="P32" s="15">
        <v>155.1</v>
      </c>
      <c r="Q32" s="15">
        <v>142.9</v>
      </c>
      <c r="R32" s="15">
        <v>106</v>
      </c>
      <c r="S32" s="645">
        <v>158.9</v>
      </c>
      <c r="T32" s="645">
        <v>184.4</v>
      </c>
      <c r="U32" s="645">
        <v>163.4</v>
      </c>
    </row>
    <row r="33" spans="1:21" ht="16.5" customHeight="1">
      <c r="A33" s="550"/>
      <c r="B33" s="891" t="s">
        <v>415</v>
      </c>
      <c r="C33" s="891"/>
      <c r="D33" s="479"/>
      <c r="E33" s="553"/>
      <c r="F33" s="890" t="s">
        <v>142</v>
      </c>
      <c r="G33" s="890"/>
      <c r="H33" s="552"/>
      <c r="I33" s="15">
        <v>1262.5</v>
      </c>
      <c r="J33" s="15">
        <v>1475.9</v>
      </c>
      <c r="K33" s="15">
        <v>1828</v>
      </c>
      <c r="L33" s="15">
        <v>2364.5</v>
      </c>
      <c r="M33" s="15">
        <v>2504.5</v>
      </c>
      <c r="N33" s="15">
        <v>2562.3000000000002</v>
      </c>
      <c r="O33" s="15">
        <v>3136.4</v>
      </c>
      <c r="P33" s="15">
        <v>3268.8</v>
      </c>
      <c r="Q33" s="15">
        <v>3145.6</v>
      </c>
      <c r="R33" s="15">
        <v>3567.9</v>
      </c>
      <c r="S33" s="645">
        <v>3689.6</v>
      </c>
      <c r="T33" s="645">
        <v>4051</v>
      </c>
      <c r="U33" s="645">
        <v>4203.2</v>
      </c>
    </row>
    <row r="34" spans="1:21" ht="16.5" customHeight="1">
      <c r="A34" s="549"/>
      <c r="B34" s="516"/>
      <c r="C34" s="516" t="s">
        <v>585</v>
      </c>
      <c r="D34" s="479"/>
      <c r="E34" s="556"/>
      <c r="F34" s="545"/>
      <c r="G34" s="545" t="s">
        <v>560</v>
      </c>
      <c r="H34" s="552"/>
      <c r="I34" s="308"/>
      <c r="J34" s="308"/>
      <c r="K34" s="308"/>
      <c r="L34" s="308"/>
      <c r="M34" s="308"/>
      <c r="N34" s="308"/>
      <c r="O34" s="15">
        <v>1424.3</v>
      </c>
      <c r="P34" s="15">
        <v>1524.8</v>
      </c>
      <c r="Q34" s="15">
        <v>1632.8</v>
      </c>
      <c r="R34" s="15">
        <v>1972.1</v>
      </c>
      <c r="S34" s="645">
        <v>2048.1</v>
      </c>
      <c r="T34" s="645">
        <v>1997.4</v>
      </c>
      <c r="U34" s="645">
        <v>2126.6999999999998</v>
      </c>
    </row>
    <row r="35" spans="1:21">
      <c r="A35" s="551"/>
      <c r="B35" s="891" t="s">
        <v>414</v>
      </c>
      <c r="C35" s="891"/>
      <c r="D35" s="479"/>
      <c r="E35" s="557"/>
      <c r="F35" s="890" t="s">
        <v>163</v>
      </c>
      <c r="G35" s="890"/>
      <c r="H35" s="552"/>
      <c r="I35" s="15">
        <v>14398.5</v>
      </c>
      <c r="J35" s="15">
        <v>16924.599999999999</v>
      </c>
      <c r="K35" s="15">
        <v>21455</v>
      </c>
      <c r="L35" s="15">
        <v>22314.6</v>
      </c>
      <c r="M35" s="15">
        <v>21805.7</v>
      </c>
      <c r="N35" s="15">
        <v>22252.7</v>
      </c>
      <c r="O35" s="15">
        <v>26016.3</v>
      </c>
      <c r="P35" s="15">
        <v>29068.7</v>
      </c>
      <c r="Q35" s="15">
        <v>27509.1</v>
      </c>
      <c r="R35" s="15">
        <v>29957.9</v>
      </c>
      <c r="S35" s="645">
        <v>33673</v>
      </c>
      <c r="T35" s="645">
        <v>36009.1</v>
      </c>
      <c r="U35" s="645">
        <v>35582</v>
      </c>
    </row>
    <row r="37" spans="1:21">
      <c r="A37" s="283" t="s">
        <v>562</v>
      </c>
    </row>
    <row r="38" spans="1:21">
      <c r="A38" s="283" t="s">
        <v>566</v>
      </c>
    </row>
    <row r="39" spans="1:21">
      <c r="A39" s="283" t="s">
        <v>567</v>
      </c>
    </row>
    <row r="40" spans="1:21">
      <c r="A40" s="283" t="s">
        <v>563</v>
      </c>
    </row>
    <row r="41" spans="1:21">
      <c r="A41" s="283" t="s">
        <v>578</v>
      </c>
    </row>
    <row r="42" spans="1:21">
      <c r="A42" s="283" t="s">
        <v>569</v>
      </c>
    </row>
  </sheetData>
  <sheetProtection algorithmName="SHA-512" hashValue="rrSAjwyC5VB1xS2fa9gnKYL/JZC4oSZwD4T0yd1NhQT/w5ueHdq7ylbfKqNsMhwQGpXYk3yOIm+tpHWGjLIe+A==" saltValue="7Zjwhl3XJCn3zyCgTPm80g==" spinCount="100000" sheet="1" scenarios="1"/>
  <mergeCells count="28">
    <mergeCell ref="U3:U5"/>
    <mergeCell ref="F6:G6"/>
    <mergeCell ref="O3:O5"/>
    <mergeCell ref="E4:G4"/>
    <mergeCell ref="M3:M5"/>
    <mergeCell ref="T3:T5"/>
    <mergeCell ref="Q3:Q5"/>
    <mergeCell ref="P3:P5"/>
    <mergeCell ref="S3:S5"/>
    <mergeCell ref="R3:R5"/>
    <mergeCell ref="K3:K5"/>
    <mergeCell ref="L3:L5"/>
    <mergeCell ref="N3:N5"/>
    <mergeCell ref="B35:C35"/>
    <mergeCell ref="B6:C6"/>
    <mergeCell ref="B17:C17"/>
    <mergeCell ref="B20:C20"/>
    <mergeCell ref="B22:C22"/>
    <mergeCell ref="B24:C24"/>
    <mergeCell ref="B33:C33"/>
    <mergeCell ref="F35:G35"/>
    <mergeCell ref="I3:I5"/>
    <mergeCell ref="J3:J5"/>
    <mergeCell ref="F20:G20"/>
    <mergeCell ref="F22:G22"/>
    <mergeCell ref="F24:G24"/>
    <mergeCell ref="F33:G33"/>
    <mergeCell ref="F17:G17"/>
  </mergeCells>
  <phoneticPr fontId="4"/>
  <conditionalFormatting sqref="A1:XFD1048576">
    <cfRule type="expression" dxfId="8" priority="1">
      <formula>CELL("protect",A1)=0</formula>
    </cfRule>
  </conditionalFormatting>
  <hyperlinks>
    <hyperlink ref="U1" location="CONTENTS!A1" display="⇒CONTENTS" xr:uid="{00000000-0004-0000-0F00-000000000000}"/>
  </hyperlinks>
  <pageMargins left="0.70866141732283472" right="0.70866141732283472" top="0.74803149606299213" bottom="0.74803149606299213" header="0.31496062992125984" footer="0.31496062992125984"/>
  <pageSetup paperSize="9" scale="70" orientation="landscape" r:id="rId1"/>
  <headerFooter>
    <oddHeader>&amp;C&amp;A</oddHeader>
    <oddFooter>&amp;C&amp;Z&amp;F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A1:AA16"/>
  <sheetViews>
    <sheetView showGridLines="0" zoomScale="85" zoomScaleNormal="85" workbookViewId="0">
      <pane xSplit="12" topLeftCell="P1" activePane="topRight" state="frozen"/>
      <selection pane="topRight" activeCell="AA1" sqref="AA1"/>
    </sheetView>
  </sheetViews>
  <sheetFormatPr defaultColWidth="9" defaultRowHeight="16.5"/>
  <cols>
    <col min="1" max="3" width="1.625" style="7" customWidth="1"/>
    <col min="4" max="5" width="9" style="7"/>
    <col min="6" max="9" width="1.625" style="7" customWidth="1"/>
    <col min="10" max="11" width="9" style="7"/>
    <col min="12" max="12" width="9" style="7" customWidth="1"/>
    <col min="13" max="21" width="10.625" style="7" customWidth="1"/>
    <col min="22" max="27" width="12.375" style="7" customWidth="1"/>
    <col min="28" max="16384" width="9" style="7"/>
  </cols>
  <sheetData>
    <row r="1" spans="1:27" s="4" customFormat="1" ht="16.5" customHeight="1">
      <c r="A1" s="269" t="s">
        <v>1009</v>
      </c>
      <c r="Q1" s="42"/>
      <c r="R1" s="42"/>
      <c r="S1" s="112"/>
      <c r="T1" s="112"/>
      <c r="U1" s="112"/>
      <c r="V1" s="112"/>
      <c r="W1" s="408"/>
      <c r="X1" s="408"/>
      <c r="Y1" s="408"/>
      <c r="Z1" s="408"/>
      <c r="AA1" s="408" t="s">
        <v>241</v>
      </c>
    </row>
    <row r="2" spans="1:27" ht="15.75" customHeight="1">
      <c r="A2" s="269" t="s">
        <v>770</v>
      </c>
      <c r="Q2" s="37"/>
      <c r="R2" s="37"/>
      <c r="S2" s="240"/>
      <c r="T2" s="240"/>
      <c r="U2" s="240"/>
      <c r="V2" s="240"/>
      <c r="W2" s="581"/>
      <c r="X2" s="581"/>
      <c r="Y2" s="581"/>
      <c r="Z2" s="581"/>
      <c r="AA2" s="581" t="s">
        <v>264</v>
      </c>
    </row>
    <row r="3" spans="1:27" ht="14.25" customHeight="1">
      <c r="M3" s="819" t="s">
        <v>487</v>
      </c>
      <c r="N3" s="819" t="s">
        <v>485</v>
      </c>
      <c r="O3" s="819" t="s">
        <v>483</v>
      </c>
      <c r="P3" s="819" t="s">
        <v>481</v>
      </c>
      <c r="Q3" s="819" t="s">
        <v>479</v>
      </c>
      <c r="R3" s="819" t="s">
        <v>477</v>
      </c>
      <c r="S3" s="819" t="s">
        <v>506</v>
      </c>
      <c r="T3" s="819" t="s">
        <v>524</v>
      </c>
      <c r="U3" s="819" t="s">
        <v>592</v>
      </c>
      <c r="V3" s="819" t="s">
        <v>758</v>
      </c>
      <c r="W3" s="819" t="s">
        <v>779</v>
      </c>
      <c r="X3" s="885" t="s">
        <v>870</v>
      </c>
      <c r="Y3" s="885" t="s">
        <v>925</v>
      </c>
      <c r="Z3" s="885" t="s">
        <v>1050</v>
      </c>
      <c r="AA3" s="819" t="s">
        <v>1105</v>
      </c>
    </row>
    <row r="4" spans="1:27" ht="17.25">
      <c r="G4" s="16"/>
      <c r="H4" s="17"/>
      <c r="I4" s="17"/>
      <c r="J4" s="17"/>
      <c r="K4" s="45"/>
      <c r="M4" s="827"/>
      <c r="N4" s="827"/>
      <c r="O4" s="882"/>
      <c r="P4" s="882"/>
      <c r="Q4" s="882"/>
      <c r="R4" s="882"/>
      <c r="S4" s="882"/>
      <c r="T4" s="882"/>
      <c r="U4" s="882"/>
      <c r="V4" s="882"/>
      <c r="W4" s="882"/>
      <c r="X4" s="886"/>
      <c r="Y4" s="886"/>
      <c r="Z4" s="886"/>
      <c r="AA4" s="882"/>
    </row>
    <row r="5" spans="1:27">
      <c r="A5" s="169" t="s">
        <v>391</v>
      </c>
      <c r="B5" s="169"/>
      <c r="C5" s="169"/>
      <c r="D5" s="169"/>
      <c r="E5" s="169"/>
      <c r="G5" s="526" t="s">
        <v>187</v>
      </c>
      <c r="H5" s="541"/>
      <c r="I5" s="541"/>
      <c r="J5" s="536"/>
      <c r="K5" s="283"/>
      <c r="L5" s="283"/>
      <c r="M5" s="828"/>
      <c r="N5" s="828"/>
      <c r="O5" s="883"/>
      <c r="P5" s="883"/>
      <c r="Q5" s="883"/>
      <c r="R5" s="883"/>
      <c r="S5" s="883"/>
      <c r="T5" s="883"/>
      <c r="U5" s="883"/>
      <c r="V5" s="883"/>
      <c r="W5" s="883"/>
      <c r="X5" s="887"/>
      <c r="Y5" s="887"/>
      <c r="Z5" s="887"/>
      <c r="AA5" s="883"/>
    </row>
    <row r="6" spans="1:27" s="4" customFormat="1" ht="37.700000000000003" customHeight="1">
      <c r="A6" s="237"/>
      <c r="B6" s="482"/>
      <c r="C6" s="894" t="s">
        <v>421</v>
      </c>
      <c r="D6" s="894"/>
      <c r="E6" s="894"/>
      <c r="F6" s="238"/>
      <c r="G6" s="560"/>
      <c r="H6" s="544"/>
      <c r="I6" s="892" t="s">
        <v>763</v>
      </c>
      <c r="J6" s="892"/>
      <c r="K6" s="892"/>
      <c r="L6" s="893"/>
      <c r="M6" s="14">
        <v>159181</v>
      </c>
      <c r="N6" s="14">
        <v>67275</v>
      </c>
      <c r="O6" s="14">
        <v>56669</v>
      </c>
      <c r="P6" s="14">
        <v>68022</v>
      </c>
      <c r="Q6" s="14">
        <v>82780</v>
      </c>
      <c r="R6" s="14">
        <v>76645</v>
      </c>
      <c r="S6" s="14">
        <v>52966</v>
      </c>
      <c r="T6" s="14">
        <v>51042</v>
      </c>
      <c r="U6" s="14">
        <v>48720</v>
      </c>
      <c r="V6" s="14">
        <v>41109</v>
      </c>
      <c r="W6" s="647">
        <v>34036</v>
      </c>
      <c r="X6" s="647">
        <v>32666</v>
      </c>
      <c r="Y6" s="647">
        <v>28573</v>
      </c>
      <c r="Z6" s="647">
        <v>24647</v>
      </c>
      <c r="AA6" s="647">
        <v>26649</v>
      </c>
    </row>
    <row r="7" spans="1:27" ht="18.75" customHeight="1">
      <c r="A7" s="210"/>
      <c r="B7" s="482"/>
      <c r="C7" s="813" t="s">
        <v>422</v>
      </c>
      <c r="D7" s="813"/>
      <c r="E7" s="813"/>
      <c r="F7" s="239"/>
      <c r="G7" s="561"/>
      <c r="H7" s="562"/>
      <c r="I7" s="545" t="s">
        <v>169</v>
      </c>
      <c r="J7" s="283"/>
      <c r="K7" s="545"/>
      <c r="L7" s="545"/>
      <c r="M7" s="14">
        <v>553297</v>
      </c>
      <c r="N7" s="14">
        <v>472041</v>
      </c>
      <c r="O7" s="14">
        <v>402582</v>
      </c>
      <c r="P7" s="14">
        <v>353699</v>
      </c>
      <c r="Q7" s="14">
        <v>390021</v>
      </c>
      <c r="R7" s="14">
        <v>284299</v>
      </c>
      <c r="S7" s="14">
        <v>347692</v>
      </c>
      <c r="T7" s="14">
        <v>386532</v>
      </c>
      <c r="U7" s="14">
        <v>411052</v>
      </c>
      <c r="V7" s="14">
        <v>726007</v>
      </c>
      <c r="W7" s="647">
        <v>658482</v>
      </c>
      <c r="X7" s="647">
        <v>620507</v>
      </c>
      <c r="Y7" s="647">
        <v>617427</v>
      </c>
      <c r="Z7" s="647">
        <v>650433</v>
      </c>
      <c r="AA7" s="647">
        <v>708665</v>
      </c>
    </row>
    <row r="8" spans="1:27" ht="18.75" customHeight="1">
      <c r="A8" s="210"/>
      <c r="B8" s="480"/>
      <c r="C8" s="813" t="s">
        <v>423</v>
      </c>
      <c r="D8" s="813"/>
      <c r="E8" s="813"/>
      <c r="F8" s="239"/>
      <c r="G8" s="561"/>
      <c r="H8" s="560"/>
      <c r="I8" s="545" t="s">
        <v>764</v>
      </c>
      <c r="J8" s="545"/>
      <c r="K8" s="545"/>
      <c r="L8" s="545"/>
      <c r="M8" s="14">
        <v>580860</v>
      </c>
      <c r="N8" s="14">
        <v>412128</v>
      </c>
      <c r="O8" s="14">
        <v>542932</v>
      </c>
      <c r="P8" s="14">
        <v>398411</v>
      </c>
      <c r="Q8" s="14">
        <v>367262</v>
      </c>
      <c r="R8" s="14">
        <v>197847</v>
      </c>
      <c r="S8" s="14">
        <v>159799</v>
      </c>
      <c r="T8" s="14">
        <v>223480</v>
      </c>
      <c r="U8" s="14">
        <v>333004</v>
      </c>
      <c r="V8" s="14">
        <v>318564</v>
      </c>
      <c r="W8" s="647">
        <v>354948</v>
      </c>
      <c r="X8" s="647">
        <v>493752</v>
      </c>
      <c r="Y8" s="647">
        <v>505489</v>
      </c>
      <c r="Z8" s="647">
        <v>508220</v>
      </c>
      <c r="AA8" s="647">
        <v>520915</v>
      </c>
    </row>
    <row r="9" spans="1:27" ht="18.75" customHeight="1">
      <c r="A9" s="210"/>
      <c r="B9" s="558"/>
      <c r="C9" s="559"/>
      <c r="D9" s="813" t="s">
        <v>761</v>
      </c>
      <c r="E9" s="813"/>
      <c r="F9" s="239"/>
      <c r="G9" s="561"/>
      <c r="H9" s="561"/>
      <c r="I9" s="544"/>
      <c r="J9" s="890" t="s">
        <v>765</v>
      </c>
      <c r="K9" s="890"/>
      <c r="L9" s="545"/>
      <c r="M9" s="367"/>
      <c r="N9" s="367"/>
      <c r="O9" s="367"/>
      <c r="P9" s="367"/>
      <c r="Q9" s="367"/>
      <c r="R9" s="367"/>
      <c r="S9" s="367"/>
      <c r="T9" s="367"/>
      <c r="U9" s="14">
        <v>534</v>
      </c>
      <c r="V9" s="14">
        <v>2497</v>
      </c>
      <c r="W9" s="647">
        <v>288</v>
      </c>
      <c r="X9" s="647">
        <v>332</v>
      </c>
      <c r="Y9" s="647">
        <v>3563</v>
      </c>
      <c r="Z9" s="647">
        <v>751</v>
      </c>
      <c r="AA9" s="647">
        <v>456</v>
      </c>
    </row>
    <row r="10" spans="1:27" ht="18.75" customHeight="1">
      <c r="A10" s="210"/>
      <c r="B10" s="484"/>
      <c r="C10" s="559"/>
      <c r="D10" s="813" t="s">
        <v>762</v>
      </c>
      <c r="E10" s="813"/>
      <c r="F10" s="239"/>
      <c r="G10" s="561"/>
      <c r="H10" s="563"/>
      <c r="I10" s="562"/>
      <c r="J10" s="890" t="s">
        <v>766</v>
      </c>
      <c r="K10" s="890"/>
      <c r="L10" s="545"/>
      <c r="M10" s="367"/>
      <c r="N10" s="367"/>
      <c r="O10" s="367"/>
      <c r="P10" s="367"/>
      <c r="Q10" s="367"/>
      <c r="R10" s="367"/>
      <c r="S10" s="367"/>
      <c r="T10" s="367"/>
      <c r="U10" s="14">
        <v>332469</v>
      </c>
      <c r="V10" s="14">
        <v>316066</v>
      </c>
      <c r="W10" s="647">
        <v>354659</v>
      </c>
      <c r="X10" s="647">
        <v>493420</v>
      </c>
      <c r="Y10" s="647">
        <v>501925</v>
      </c>
      <c r="Z10" s="647">
        <v>507469</v>
      </c>
      <c r="AA10" s="647">
        <v>520459</v>
      </c>
    </row>
    <row r="11" spans="1:27" ht="18.75" customHeight="1">
      <c r="A11" s="210"/>
      <c r="B11" s="482"/>
      <c r="C11" s="813" t="s">
        <v>767</v>
      </c>
      <c r="D11" s="813"/>
      <c r="E11" s="813"/>
      <c r="F11" s="239"/>
      <c r="G11" s="561"/>
      <c r="H11" s="544"/>
      <c r="I11" s="545" t="s">
        <v>170</v>
      </c>
      <c r="J11" s="564"/>
      <c r="K11" s="545"/>
      <c r="L11" s="545"/>
      <c r="M11" s="14">
        <v>1293339</v>
      </c>
      <c r="N11" s="14">
        <v>951445</v>
      </c>
      <c r="O11" s="14">
        <v>1002184</v>
      </c>
      <c r="P11" s="14">
        <v>820133</v>
      </c>
      <c r="Q11" s="14">
        <v>840064</v>
      </c>
      <c r="R11" s="14">
        <v>558792</v>
      </c>
      <c r="S11" s="14">
        <v>560458</v>
      </c>
      <c r="T11" s="14">
        <v>661055</v>
      </c>
      <c r="U11" s="14">
        <v>792777</v>
      </c>
      <c r="V11" s="14">
        <v>1085681</v>
      </c>
      <c r="W11" s="647">
        <v>1047467</v>
      </c>
      <c r="X11" s="647">
        <v>1146926</v>
      </c>
      <c r="Y11" s="647">
        <v>1151490</v>
      </c>
      <c r="Z11" s="647">
        <v>1183301</v>
      </c>
      <c r="AA11" s="647">
        <v>1256230</v>
      </c>
    </row>
    <row r="12" spans="1:27" ht="18.75" customHeight="1">
      <c r="A12" s="210"/>
      <c r="B12" s="482"/>
      <c r="C12" s="813" t="s">
        <v>768</v>
      </c>
      <c r="D12" s="813"/>
      <c r="E12" s="813"/>
      <c r="F12" s="239"/>
      <c r="G12" s="561"/>
      <c r="H12" s="562"/>
      <c r="I12" s="545" t="s">
        <v>171</v>
      </c>
      <c r="J12" s="564"/>
      <c r="K12" s="545"/>
      <c r="L12" s="545"/>
      <c r="M12" s="14">
        <v>74293594</v>
      </c>
      <c r="N12" s="14">
        <v>77532514</v>
      </c>
      <c r="O12" s="14">
        <v>82041015</v>
      </c>
      <c r="P12" s="14">
        <v>81009092</v>
      </c>
      <c r="Q12" s="14">
        <v>82716405</v>
      </c>
      <c r="R12" s="14">
        <v>83644246</v>
      </c>
      <c r="S12" s="14">
        <v>89236806</v>
      </c>
      <c r="T12" s="14">
        <v>93890914</v>
      </c>
      <c r="U12" s="14">
        <v>95144375</v>
      </c>
      <c r="V12" s="14">
        <v>97933539</v>
      </c>
      <c r="W12" s="647">
        <v>103112269</v>
      </c>
      <c r="X12" s="647">
        <v>106160331</v>
      </c>
      <c r="Y12" s="647">
        <v>107851656</v>
      </c>
      <c r="Z12" s="647">
        <v>107453134</v>
      </c>
      <c r="AA12" s="647">
        <v>108883781</v>
      </c>
    </row>
    <row r="13" spans="1:27" ht="18.75" customHeight="1">
      <c r="A13" s="212"/>
      <c r="B13" s="516"/>
      <c r="C13" s="813" t="s">
        <v>769</v>
      </c>
      <c r="D13" s="813"/>
      <c r="E13" s="813"/>
      <c r="F13" s="239"/>
      <c r="G13" s="562"/>
      <c r="H13" s="545"/>
      <c r="I13" s="545" t="s">
        <v>163</v>
      </c>
      <c r="J13" s="564"/>
      <c r="K13" s="545"/>
      <c r="L13" s="545"/>
      <c r="M13" s="14">
        <v>75586934</v>
      </c>
      <c r="N13" s="14">
        <v>78483960</v>
      </c>
      <c r="O13" s="14">
        <v>83043199</v>
      </c>
      <c r="P13" s="14">
        <v>81829225</v>
      </c>
      <c r="Q13" s="14">
        <v>83556470</v>
      </c>
      <c r="R13" s="14">
        <v>84203038</v>
      </c>
      <c r="S13" s="14">
        <v>89797264</v>
      </c>
      <c r="T13" s="14">
        <v>94551969</v>
      </c>
      <c r="U13" s="14">
        <v>95937152</v>
      </c>
      <c r="V13" s="14">
        <v>99019221</v>
      </c>
      <c r="W13" s="647">
        <v>104159737</v>
      </c>
      <c r="X13" s="647">
        <v>107307258</v>
      </c>
      <c r="Y13" s="647">
        <v>109003147</v>
      </c>
      <c r="Z13" s="647">
        <v>108636436</v>
      </c>
      <c r="AA13" s="647">
        <v>110140012</v>
      </c>
    </row>
    <row r="15" spans="1:27">
      <c r="A15" s="283" t="s">
        <v>773</v>
      </c>
    </row>
    <row r="16" spans="1:27">
      <c r="A16" s="283" t="s">
        <v>774</v>
      </c>
    </row>
  </sheetData>
  <sheetProtection algorithmName="SHA-512" hashValue="lwC7xvZjiJSTebfxOICRw+WOeYT03A5YvhHAguYDgfY5s4XcKXv5ZL90r7RrfmgeIrte4E3Go645eQueL8OTrQ==" saltValue="55xS1ZUgo+DE5o/lFzqqkg==" spinCount="100000" sheet="1" scenarios="1"/>
  <mergeCells count="26">
    <mergeCell ref="AA3:AA5"/>
    <mergeCell ref="C7:E7"/>
    <mergeCell ref="C8:E8"/>
    <mergeCell ref="I6:L6"/>
    <mergeCell ref="M3:M5"/>
    <mergeCell ref="C6:E6"/>
    <mergeCell ref="Z3:Z5"/>
    <mergeCell ref="R3:R5"/>
    <mergeCell ref="Y3:Y5"/>
    <mergeCell ref="U3:U5"/>
    <mergeCell ref="T3:T5"/>
    <mergeCell ref="V3:V5"/>
    <mergeCell ref="S3:S5"/>
    <mergeCell ref="N3:N5"/>
    <mergeCell ref="X3:X5"/>
    <mergeCell ref="W3:W5"/>
    <mergeCell ref="O3:O5"/>
    <mergeCell ref="P3:P5"/>
    <mergeCell ref="Q3:Q5"/>
    <mergeCell ref="C13:E13"/>
    <mergeCell ref="D10:E10"/>
    <mergeCell ref="J10:K10"/>
    <mergeCell ref="D9:E9"/>
    <mergeCell ref="J9:K9"/>
    <mergeCell ref="C11:E11"/>
    <mergeCell ref="C12:E12"/>
  </mergeCells>
  <phoneticPr fontId="4"/>
  <conditionalFormatting sqref="A1:XFD1048576">
    <cfRule type="expression" dxfId="7" priority="1">
      <formula>CELL("protect",A1)=0</formula>
    </cfRule>
  </conditionalFormatting>
  <hyperlinks>
    <hyperlink ref="AA1" location="CONTENTS!A1" display="⇒CONTENTS" xr:uid="{00000000-0004-0000-1000-000000000000}"/>
  </hyperlinks>
  <pageMargins left="0.70866141732283472" right="0.70866141732283472" top="0.74803149606299213" bottom="0.74803149606299213" header="0.31496062992125984" footer="0.31496062992125984"/>
  <pageSetup paperSize="9" scale="61" orientation="landscape" r:id="rId1"/>
  <headerFooter>
    <oddHeader>&amp;C&amp;A</oddHeader>
    <oddFooter>&amp;C&amp;Z&amp;F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T13"/>
  <sheetViews>
    <sheetView showGridLines="0" zoomScale="85" zoomScaleNormal="85" workbookViewId="0">
      <pane xSplit="7" topLeftCell="I1" activePane="topRight" state="frozen"/>
      <selection pane="topRight"/>
    </sheetView>
  </sheetViews>
  <sheetFormatPr defaultColWidth="9" defaultRowHeight="16.5"/>
  <cols>
    <col min="1" max="1" width="1.625" style="7" customWidth="1"/>
    <col min="2" max="2" width="1.375" style="7" customWidth="1"/>
    <col min="3" max="3" width="26.125" style="7" customWidth="1"/>
    <col min="4" max="4" width="1.375" style="7" customWidth="1"/>
    <col min="5" max="5" width="1.625" style="7" customWidth="1"/>
    <col min="6" max="6" width="1.375" style="7" customWidth="1"/>
    <col min="7" max="7" width="26.125" style="7" customWidth="1"/>
    <col min="8" max="20" width="10.625" style="7" customWidth="1"/>
    <col min="21" max="16384" width="9" style="7"/>
  </cols>
  <sheetData>
    <row r="1" spans="1:20" s="4" customFormat="1" ht="16.5" customHeight="1">
      <c r="A1" s="269" t="s">
        <v>1014</v>
      </c>
      <c r="L1" s="42"/>
      <c r="M1" s="42"/>
      <c r="N1" s="112"/>
      <c r="O1" s="112"/>
      <c r="P1" s="112"/>
      <c r="Q1" s="112"/>
      <c r="R1" s="408"/>
      <c r="S1" s="408"/>
      <c r="T1" s="408" t="s">
        <v>241</v>
      </c>
    </row>
    <row r="2" spans="1:20" ht="15.75" customHeight="1">
      <c r="A2" s="269" t="s">
        <v>454</v>
      </c>
      <c r="K2" s="11"/>
      <c r="L2" s="29"/>
      <c r="M2" s="29"/>
      <c r="N2" s="244"/>
      <c r="O2" s="244"/>
      <c r="P2" s="244"/>
      <c r="Q2" s="244"/>
      <c r="R2" s="580"/>
      <c r="S2" s="580"/>
      <c r="T2" s="580" t="s">
        <v>457</v>
      </c>
    </row>
    <row r="3" spans="1:20" ht="16.5" customHeight="1">
      <c r="H3" s="819" t="s">
        <v>487</v>
      </c>
      <c r="I3" s="819" t="s">
        <v>485</v>
      </c>
      <c r="J3" s="819" t="s">
        <v>483</v>
      </c>
      <c r="K3" s="819" t="s">
        <v>481</v>
      </c>
      <c r="L3" s="819" t="s">
        <v>479</v>
      </c>
      <c r="M3" s="819" t="s">
        <v>477</v>
      </c>
      <c r="N3" s="819" t="s">
        <v>506</v>
      </c>
      <c r="O3" s="819" t="s">
        <v>524</v>
      </c>
      <c r="P3" s="819" t="s">
        <v>592</v>
      </c>
      <c r="Q3" s="819" t="s">
        <v>758</v>
      </c>
      <c r="R3" s="819" t="s">
        <v>779</v>
      </c>
      <c r="S3" s="885" t="s">
        <v>925</v>
      </c>
      <c r="T3" s="819" t="s">
        <v>1105</v>
      </c>
    </row>
    <row r="4" spans="1:20">
      <c r="E4" s="43"/>
      <c r="H4" s="827"/>
      <c r="I4" s="827"/>
      <c r="J4" s="882"/>
      <c r="K4" s="882"/>
      <c r="L4" s="882"/>
      <c r="M4" s="882"/>
      <c r="N4" s="882"/>
      <c r="O4" s="882"/>
      <c r="P4" s="882"/>
      <c r="Q4" s="882"/>
      <c r="R4" s="882"/>
      <c r="S4" s="886"/>
      <c r="T4" s="882"/>
    </row>
    <row r="5" spans="1:20">
      <c r="A5" s="169" t="s">
        <v>424</v>
      </c>
      <c r="B5" s="169"/>
      <c r="C5" s="169"/>
      <c r="E5" s="572" t="s">
        <v>192</v>
      </c>
      <c r="F5" s="283"/>
      <c r="G5" s="283"/>
      <c r="H5" s="828"/>
      <c r="I5" s="828"/>
      <c r="J5" s="883"/>
      <c r="K5" s="883"/>
      <c r="L5" s="883"/>
      <c r="M5" s="883"/>
      <c r="N5" s="883"/>
      <c r="O5" s="883"/>
      <c r="P5" s="883"/>
      <c r="Q5" s="883"/>
      <c r="R5" s="883"/>
      <c r="S5" s="887"/>
      <c r="T5" s="883"/>
    </row>
    <row r="6" spans="1:20">
      <c r="A6" s="565" t="s">
        <v>425</v>
      </c>
      <c r="B6" s="566"/>
      <c r="C6" s="567" t="s">
        <v>426</v>
      </c>
      <c r="D6" s="242"/>
      <c r="E6" s="573" t="s">
        <v>797</v>
      </c>
      <c r="F6" s="574"/>
      <c r="G6" s="575" t="s">
        <v>172</v>
      </c>
      <c r="H6" s="279">
        <v>0.1419</v>
      </c>
      <c r="I6" s="279">
        <v>0.14360000000000001</v>
      </c>
      <c r="J6" s="279">
        <v>0.14580000000000001</v>
      </c>
      <c r="K6" s="279">
        <v>0.15410000000000001</v>
      </c>
      <c r="L6" s="279">
        <v>0.1628</v>
      </c>
      <c r="M6" s="279">
        <v>0.18239999999999998</v>
      </c>
      <c r="N6" s="279">
        <v>0.1885</v>
      </c>
      <c r="O6" s="279">
        <v>0.17249999999999999</v>
      </c>
      <c r="P6" s="279">
        <v>0.16869999999999996</v>
      </c>
      <c r="Q6" s="279">
        <v>0.17530000000000001</v>
      </c>
      <c r="R6" s="648">
        <v>0.1605</v>
      </c>
      <c r="S6" s="648">
        <v>0.15859999999999999</v>
      </c>
      <c r="T6" s="648">
        <v>0.16930000000000001</v>
      </c>
    </row>
    <row r="7" spans="1:20">
      <c r="A7" s="568" t="s">
        <v>427</v>
      </c>
      <c r="B7" s="566"/>
      <c r="C7" s="567" t="s">
        <v>428</v>
      </c>
      <c r="D7" s="242"/>
      <c r="E7" s="576" t="s">
        <v>798</v>
      </c>
      <c r="F7" s="574"/>
      <c r="G7" s="575" t="s">
        <v>173</v>
      </c>
      <c r="H7" s="279">
        <v>0.1103</v>
      </c>
      <c r="I7" s="279">
        <v>0.11349999999999999</v>
      </c>
      <c r="J7" s="279">
        <v>0.115</v>
      </c>
      <c r="K7" s="279">
        <v>0.12640000000000001</v>
      </c>
      <c r="L7" s="279">
        <v>0.13300000000000001</v>
      </c>
      <c r="M7" s="279">
        <v>0.15439999999999998</v>
      </c>
      <c r="N7" s="279">
        <v>0.15939999999999999</v>
      </c>
      <c r="O7" s="279">
        <v>0.1452</v>
      </c>
      <c r="P7" s="279">
        <v>0.14369999999999999</v>
      </c>
      <c r="Q7" s="279">
        <v>0.15</v>
      </c>
      <c r="R7" s="648">
        <v>0.1391</v>
      </c>
      <c r="S7" s="648">
        <v>0.13800000000000001</v>
      </c>
      <c r="T7" s="648">
        <v>0.14849999999999999</v>
      </c>
    </row>
    <row r="8" spans="1:20">
      <c r="A8" s="568" t="s">
        <v>429</v>
      </c>
      <c r="B8" s="566"/>
      <c r="C8" s="567" t="s">
        <v>430</v>
      </c>
      <c r="D8" s="242"/>
      <c r="E8" s="576" t="s">
        <v>799</v>
      </c>
      <c r="F8" s="574"/>
      <c r="G8" s="575" t="s">
        <v>174</v>
      </c>
      <c r="H8" s="279">
        <v>8.1600000000000006E-2</v>
      </c>
      <c r="I8" s="279">
        <v>8.8000000000000009E-2</v>
      </c>
      <c r="J8" s="279">
        <v>9.4299999999999995E-2</v>
      </c>
      <c r="K8" s="279">
        <v>0.105</v>
      </c>
      <c r="L8" s="279">
        <v>0.1134</v>
      </c>
      <c r="M8" s="279">
        <v>0.1249</v>
      </c>
      <c r="N8" s="279">
        <v>0.12759999999999999</v>
      </c>
      <c r="O8" s="279">
        <v>0.11650000000000001</v>
      </c>
      <c r="P8" s="279">
        <v>0.11630000000000001</v>
      </c>
      <c r="Q8" s="279">
        <v>0.1246</v>
      </c>
      <c r="R8" s="648">
        <v>0.11799999999999999</v>
      </c>
      <c r="S8" s="648">
        <v>0.1152</v>
      </c>
      <c r="T8" s="648">
        <v>0.1273</v>
      </c>
    </row>
    <row r="9" spans="1:20">
      <c r="A9" s="569" t="s">
        <v>431</v>
      </c>
      <c r="B9" s="566"/>
      <c r="C9" s="567" t="s">
        <v>432</v>
      </c>
      <c r="D9" s="242"/>
      <c r="E9" s="577" t="s">
        <v>800</v>
      </c>
      <c r="F9" s="574"/>
      <c r="G9" s="575" t="s">
        <v>175</v>
      </c>
      <c r="H9" s="15">
        <v>8344.5</v>
      </c>
      <c r="I9" s="15">
        <v>8655.9</v>
      </c>
      <c r="J9" s="15">
        <v>9508.4</v>
      </c>
      <c r="K9" s="15">
        <v>9638.6</v>
      </c>
      <c r="L9" s="15">
        <v>10050.9</v>
      </c>
      <c r="M9" s="15">
        <v>10860.4</v>
      </c>
      <c r="N9" s="15">
        <v>10917.5</v>
      </c>
      <c r="O9" s="15">
        <v>10722.2</v>
      </c>
      <c r="P9" s="15">
        <v>11385.3</v>
      </c>
      <c r="Q9" s="15">
        <v>11351.6</v>
      </c>
      <c r="R9" s="645">
        <v>11306.9</v>
      </c>
      <c r="S9" s="645">
        <v>12228.2</v>
      </c>
      <c r="T9" s="645">
        <v>12314.6</v>
      </c>
    </row>
    <row r="10" spans="1:20">
      <c r="A10" s="565" t="s">
        <v>433</v>
      </c>
      <c r="B10" s="570"/>
      <c r="C10" s="570" t="s">
        <v>434</v>
      </c>
      <c r="D10" s="243"/>
      <c r="E10" s="573" t="s">
        <v>801</v>
      </c>
      <c r="F10" s="578"/>
      <c r="G10" s="578" t="s">
        <v>176</v>
      </c>
      <c r="H10" s="15">
        <v>6486</v>
      </c>
      <c r="I10" s="15">
        <v>6844.7000000000007</v>
      </c>
      <c r="J10" s="15">
        <v>7500.3</v>
      </c>
      <c r="K10" s="15">
        <v>7905</v>
      </c>
      <c r="L10" s="15">
        <v>8211.5</v>
      </c>
      <c r="M10" s="15">
        <v>9192.2000000000007</v>
      </c>
      <c r="N10" s="15">
        <v>9232.1</v>
      </c>
      <c r="O10" s="15">
        <v>9024.4</v>
      </c>
      <c r="P10" s="15">
        <v>9701.9</v>
      </c>
      <c r="Q10" s="15">
        <v>9713.2000000000007</v>
      </c>
      <c r="R10" s="645">
        <v>9803.2999999999993</v>
      </c>
      <c r="S10" s="645">
        <v>10636.3</v>
      </c>
      <c r="T10" s="645">
        <v>10801.8</v>
      </c>
    </row>
    <row r="11" spans="1:20">
      <c r="A11" s="568" t="s">
        <v>435</v>
      </c>
      <c r="B11" s="567"/>
      <c r="C11" s="571" t="s">
        <v>436</v>
      </c>
      <c r="D11" s="241"/>
      <c r="E11" s="576" t="s">
        <v>802</v>
      </c>
      <c r="F11" s="575"/>
      <c r="G11" s="579" t="s">
        <v>177</v>
      </c>
      <c r="H11" s="15">
        <v>4802.4000000000005</v>
      </c>
      <c r="I11" s="15">
        <v>5304.4000000000005</v>
      </c>
      <c r="J11" s="15">
        <v>6153.1</v>
      </c>
      <c r="K11" s="15">
        <v>6566.4000000000005</v>
      </c>
      <c r="L11" s="15">
        <v>7001.6</v>
      </c>
      <c r="M11" s="15">
        <v>7437</v>
      </c>
      <c r="N11" s="15">
        <v>7390</v>
      </c>
      <c r="O11" s="15">
        <v>7244.7</v>
      </c>
      <c r="P11" s="15">
        <v>7849.9</v>
      </c>
      <c r="Q11" s="15">
        <v>8067.2</v>
      </c>
      <c r="R11" s="645">
        <v>8315.5</v>
      </c>
      <c r="S11" s="645">
        <v>8885.2999999999993</v>
      </c>
      <c r="T11" s="645">
        <v>9259.9</v>
      </c>
    </row>
    <row r="12" spans="1:20">
      <c r="A12" s="568" t="s">
        <v>437</v>
      </c>
      <c r="B12" s="567"/>
      <c r="C12" s="567" t="s">
        <v>438</v>
      </c>
      <c r="D12" s="241"/>
      <c r="E12" s="576" t="s">
        <v>803</v>
      </c>
      <c r="F12" s="575"/>
      <c r="G12" s="575" t="s">
        <v>178</v>
      </c>
      <c r="H12" s="15">
        <v>58790.600000000006</v>
      </c>
      <c r="I12" s="15">
        <v>60274</v>
      </c>
      <c r="J12" s="15">
        <v>65191.9</v>
      </c>
      <c r="K12" s="15">
        <v>62531.100000000006</v>
      </c>
      <c r="L12" s="15">
        <v>61717.1</v>
      </c>
      <c r="M12" s="15">
        <v>59528.9</v>
      </c>
      <c r="N12" s="15">
        <v>57899.5</v>
      </c>
      <c r="O12" s="15">
        <v>62141.2</v>
      </c>
      <c r="P12" s="15">
        <v>67481.899999999994</v>
      </c>
      <c r="Q12" s="15">
        <v>64730.400000000001</v>
      </c>
      <c r="R12" s="645">
        <v>70434.100000000006</v>
      </c>
      <c r="S12" s="645">
        <v>77063.5</v>
      </c>
      <c r="T12" s="645">
        <v>72720.2</v>
      </c>
    </row>
    <row r="13" spans="1:20">
      <c r="A13" s="568" t="s">
        <v>439</v>
      </c>
      <c r="B13" s="567"/>
      <c r="C13" s="571" t="s">
        <v>440</v>
      </c>
      <c r="D13" s="241"/>
      <c r="E13" s="576" t="s">
        <v>804</v>
      </c>
      <c r="F13" s="575"/>
      <c r="G13" s="579" t="s">
        <v>179</v>
      </c>
      <c r="H13" s="15">
        <v>4703.2</v>
      </c>
      <c r="I13" s="15">
        <v>4821.9000000000005</v>
      </c>
      <c r="J13" s="15">
        <v>5215.3</v>
      </c>
      <c r="K13" s="15">
        <v>5002.4000000000005</v>
      </c>
      <c r="L13" s="15">
        <v>4937.3</v>
      </c>
      <c r="M13" s="15">
        <v>4762.3</v>
      </c>
      <c r="N13" s="15">
        <v>4631.8999999999996</v>
      </c>
      <c r="O13" s="15">
        <v>4971.2</v>
      </c>
      <c r="P13" s="15">
        <v>5398.5</v>
      </c>
      <c r="Q13" s="15">
        <v>5178.3999999999996</v>
      </c>
      <c r="R13" s="645">
        <v>5634.7</v>
      </c>
      <c r="S13" s="645">
        <v>6165</v>
      </c>
      <c r="T13" s="645">
        <v>5817.6</v>
      </c>
    </row>
  </sheetData>
  <sheetProtection algorithmName="SHA-512" hashValue="xODrSmYE0OW4wx5wgi1xABTbbcTBbMudjjzqZ4k31VfbLWMX7elj+VpZLl9V1JBzxUYwShic8wMnGFOICAaIBA==" saltValue="t11PdlIU/w9gXXgciJ5nNQ==" spinCount="100000" sheet="1" scenarios="1"/>
  <mergeCells count="13">
    <mergeCell ref="T3:T5"/>
    <mergeCell ref="S3:S5"/>
    <mergeCell ref="H3:H5"/>
    <mergeCell ref="I3:I5"/>
    <mergeCell ref="J3:J5"/>
    <mergeCell ref="K3:K5"/>
    <mergeCell ref="M3:M5"/>
    <mergeCell ref="L3:L5"/>
    <mergeCell ref="R3:R5"/>
    <mergeCell ref="Q3:Q5"/>
    <mergeCell ref="P3:P5"/>
    <mergeCell ref="O3:O5"/>
    <mergeCell ref="N3:N5"/>
  </mergeCells>
  <phoneticPr fontId="4"/>
  <conditionalFormatting sqref="R6:R13">
    <cfRule type="expression" dxfId="6" priority="4">
      <formula>CELL("protect",A1)=0</formula>
    </cfRule>
  </conditionalFormatting>
  <conditionalFormatting sqref="S6:S13">
    <cfRule type="expression" dxfId="5" priority="3">
      <formula>CELL("protect",B1)=0</formula>
    </cfRule>
  </conditionalFormatting>
  <conditionalFormatting sqref="A1:XFD1048576">
    <cfRule type="expression" dxfId="4" priority="2">
      <formula>CELL("protect",A1)=0</formula>
    </cfRule>
  </conditionalFormatting>
  <conditionalFormatting sqref="T6:T13">
    <cfRule type="expression" dxfId="3" priority="1">
      <formula>CELL("protect",C1)=0</formula>
    </cfRule>
  </conditionalFormatting>
  <hyperlinks>
    <hyperlink ref="T1" location="CONTENTS!A1" display="⇒CONTENTS" xr:uid="{00000000-0004-0000-1100-000000000000}"/>
  </hyperlinks>
  <pageMargins left="0.70866141732283472" right="0.70866141732283472" top="0.74803149606299213" bottom="0.74803149606299213" header="0.31496062992125984" footer="0.31496062992125984"/>
  <pageSetup paperSize="9" scale="7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L16"/>
  <sheetViews>
    <sheetView showGridLines="0" zoomScale="85" zoomScaleNormal="85" workbookViewId="0">
      <pane xSplit="8" topLeftCell="Y1" activePane="topRight" state="frozen"/>
      <selection pane="topRight"/>
    </sheetView>
  </sheetViews>
  <sheetFormatPr defaultColWidth="9" defaultRowHeight="16.5"/>
  <cols>
    <col min="1" max="1" width="1.375" style="7" customWidth="1"/>
    <col min="2" max="2" width="1.625" style="7" customWidth="1"/>
    <col min="3" max="3" width="15.625" style="7" customWidth="1"/>
    <col min="4" max="4" width="2.625" style="7" customWidth="1"/>
    <col min="5" max="6" width="1.375" style="7" customWidth="1"/>
    <col min="7" max="7" width="15.625" style="7" customWidth="1"/>
    <col min="8" max="8" width="2.625" style="7" customWidth="1"/>
    <col min="9" max="38" width="10.625" style="7" customWidth="1"/>
    <col min="39" max="16384" width="9" style="7"/>
  </cols>
  <sheetData>
    <row r="1" spans="1:38" s="4" customFormat="1" ht="16.5" customHeight="1">
      <c r="A1" s="269" t="s">
        <v>1013</v>
      </c>
      <c r="N1" s="5"/>
      <c r="R1" s="42"/>
      <c r="T1" s="42"/>
      <c r="V1" s="112"/>
      <c r="X1" s="112"/>
      <c r="Z1" s="112"/>
      <c r="AB1" s="112"/>
      <c r="AD1" s="408"/>
      <c r="AF1" s="408"/>
      <c r="AH1" s="408"/>
      <c r="AJ1" s="408"/>
      <c r="AL1" s="408" t="s">
        <v>241</v>
      </c>
    </row>
    <row r="2" spans="1:38" ht="15.75" customHeight="1">
      <c r="A2" s="269" t="s">
        <v>455</v>
      </c>
      <c r="M2" s="11"/>
      <c r="N2" s="8"/>
      <c r="R2" s="41"/>
      <c r="T2" s="41"/>
      <c r="V2" s="245"/>
      <c r="X2" s="245"/>
      <c r="Z2" s="245"/>
      <c r="AB2" s="245"/>
      <c r="AD2" s="581"/>
      <c r="AF2" s="581"/>
      <c r="AH2" s="581"/>
      <c r="AJ2" s="581"/>
      <c r="AL2" s="581" t="s">
        <v>264</v>
      </c>
    </row>
    <row r="3" spans="1:38" ht="14.25" customHeight="1">
      <c r="I3" s="246" t="s">
        <v>488</v>
      </c>
      <c r="J3" s="247"/>
      <c r="K3" s="246" t="s">
        <v>486</v>
      </c>
      <c r="L3" s="248"/>
      <c r="M3" s="246" t="s">
        <v>484</v>
      </c>
      <c r="N3" s="248"/>
      <c r="O3" s="246" t="s">
        <v>482</v>
      </c>
      <c r="P3" s="248"/>
      <c r="Q3" s="246" t="s">
        <v>480</v>
      </c>
      <c r="R3" s="249"/>
      <c r="S3" s="246" t="s">
        <v>478</v>
      </c>
      <c r="T3" s="250"/>
      <c r="U3" s="246" t="s">
        <v>507</v>
      </c>
      <c r="V3" s="250"/>
      <c r="W3" s="246" t="s">
        <v>525</v>
      </c>
      <c r="X3" s="250"/>
      <c r="Y3" s="246" t="s">
        <v>593</v>
      </c>
      <c r="Z3" s="250"/>
      <c r="AA3" s="246" t="s">
        <v>759</v>
      </c>
      <c r="AB3" s="250"/>
      <c r="AC3" s="246" t="s">
        <v>780</v>
      </c>
      <c r="AD3" s="250"/>
      <c r="AE3" s="246" t="s">
        <v>871</v>
      </c>
      <c r="AF3" s="250"/>
      <c r="AG3" s="246" t="s">
        <v>927</v>
      </c>
      <c r="AH3" s="250"/>
      <c r="AI3" s="246" t="s">
        <v>1053</v>
      </c>
      <c r="AJ3" s="250"/>
      <c r="AK3" s="246" t="s">
        <v>1107</v>
      </c>
      <c r="AL3" s="250"/>
    </row>
    <row r="4" spans="1:38" ht="14.25" customHeight="1">
      <c r="I4" s="251" t="s">
        <v>199</v>
      </c>
      <c r="J4" s="252"/>
      <c r="K4" s="251" t="s">
        <v>200</v>
      </c>
      <c r="L4" s="252"/>
      <c r="M4" s="251" t="s">
        <v>201</v>
      </c>
      <c r="N4" s="252"/>
      <c r="O4" s="251" t="s">
        <v>202</v>
      </c>
      <c r="P4" s="252"/>
      <c r="Q4" s="253" t="s">
        <v>225</v>
      </c>
      <c r="R4" s="254"/>
      <c r="S4" s="253" t="s">
        <v>227</v>
      </c>
      <c r="T4" s="254"/>
      <c r="U4" s="253" t="s">
        <v>508</v>
      </c>
      <c r="V4" s="254"/>
      <c r="W4" s="253" t="s">
        <v>526</v>
      </c>
      <c r="X4" s="254"/>
      <c r="Y4" s="253" t="s">
        <v>594</v>
      </c>
      <c r="Z4" s="254"/>
      <c r="AA4" s="253" t="s">
        <v>760</v>
      </c>
      <c r="AB4" s="254"/>
      <c r="AC4" s="253" t="s">
        <v>781</v>
      </c>
      <c r="AD4" s="254"/>
      <c r="AE4" s="253" t="s">
        <v>872</v>
      </c>
      <c r="AF4" s="254"/>
      <c r="AG4" s="253" t="s">
        <v>928</v>
      </c>
      <c r="AH4" s="254"/>
      <c r="AI4" s="253" t="s">
        <v>1052</v>
      </c>
      <c r="AJ4" s="254"/>
      <c r="AK4" s="253" t="s">
        <v>1108</v>
      </c>
      <c r="AL4" s="254"/>
    </row>
    <row r="5" spans="1:38" ht="24">
      <c r="I5" s="255" t="s">
        <v>447</v>
      </c>
      <c r="J5" s="256"/>
      <c r="K5" s="255" t="s">
        <v>447</v>
      </c>
      <c r="L5" s="256"/>
      <c r="M5" s="255" t="s">
        <v>447</v>
      </c>
      <c r="N5" s="256"/>
      <c r="O5" s="255" t="s">
        <v>447</v>
      </c>
      <c r="P5" s="256"/>
      <c r="Q5" s="255" t="s">
        <v>447</v>
      </c>
      <c r="R5" s="256"/>
      <c r="S5" s="255" t="s">
        <v>447</v>
      </c>
      <c r="T5" s="256"/>
      <c r="U5" s="255" t="s">
        <v>447</v>
      </c>
      <c r="V5" s="256"/>
      <c r="W5" s="255" t="s">
        <v>447</v>
      </c>
      <c r="X5" s="256"/>
      <c r="Y5" s="255" t="s">
        <v>447</v>
      </c>
      <c r="Z5" s="256"/>
      <c r="AA5" s="255" t="s">
        <v>447</v>
      </c>
      <c r="AB5" s="256"/>
      <c r="AC5" s="255" t="s">
        <v>447</v>
      </c>
      <c r="AD5" s="256"/>
      <c r="AE5" s="255" t="s">
        <v>873</v>
      </c>
      <c r="AF5" s="256"/>
      <c r="AG5" s="255" t="s">
        <v>873</v>
      </c>
      <c r="AH5" s="256"/>
      <c r="AI5" s="255" t="s">
        <v>873</v>
      </c>
      <c r="AJ5" s="256"/>
      <c r="AK5" s="255" t="s">
        <v>873</v>
      </c>
      <c r="AL5" s="256"/>
    </row>
    <row r="6" spans="1:38" ht="48">
      <c r="E6" s="879"/>
      <c r="F6" s="880"/>
      <c r="G6" s="880"/>
      <c r="I6" s="257" t="s">
        <v>198</v>
      </c>
      <c r="J6" s="258" t="s">
        <v>448</v>
      </c>
      <c r="K6" s="257" t="s">
        <v>198</v>
      </c>
      <c r="L6" s="258" t="s">
        <v>448</v>
      </c>
      <c r="M6" s="257" t="s">
        <v>198</v>
      </c>
      <c r="N6" s="258" t="s">
        <v>448</v>
      </c>
      <c r="O6" s="257" t="s">
        <v>198</v>
      </c>
      <c r="P6" s="258" t="s">
        <v>448</v>
      </c>
      <c r="Q6" s="257" t="s">
        <v>198</v>
      </c>
      <c r="R6" s="258" t="s">
        <v>448</v>
      </c>
      <c r="S6" s="257" t="s">
        <v>198</v>
      </c>
      <c r="T6" s="258" t="s">
        <v>448</v>
      </c>
      <c r="U6" s="257" t="s">
        <v>198</v>
      </c>
      <c r="V6" s="258" t="s">
        <v>448</v>
      </c>
      <c r="W6" s="257" t="s">
        <v>198</v>
      </c>
      <c r="X6" s="258" t="s">
        <v>448</v>
      </c>
      <c r="Y6" s="257" t="s">
        <v>198</v>
      </c>
      <c r="Z6" s="258" t="s">
        <v>448</v>
      </c>
      <c r="AA6" s="257" t="s">
        <v>198</v>
      </c>
      <c r="AB6" s="258" t="s">
        <v>448</v>
      </c>
      <c r="AC6" s="257" t="s">
        <v>198</v>
      </c>
      <c r="AD6" s="258" t="s">
        <v>448</v>
      </c>
      <c r="AE6" s="257" t="s">
        <v>198</v>
      </c>
      <c r="AF6" s="258" t="s">
        <v>448</v>
      </c>
      <c r="AG6" s="257" t="s">
        <v>198</v>
      </c>
      <c r="AH6" s="258" t="s">
        <v>448</v>
      </c>
      <c r="AI6" s="257" t="s">
        <v>198</v>
      </c>
      <c r="AJ6" s="258" t="s">
        <v>448</v>
      </c>
      <c r="AK6" s="257" t="s">
        <v>198</v>
      </c>
      <c r="AL6" s="258" t="s">
        <v>448</v>
      </c>
    </row>
    <row r="7" spans="1:38" s="57" customFormat="1">
      <c r="A7" s="583" t="s">
        <v>441</v>
      </c>
      <c r="B7" s="584"/>
      <c r="C7" s="590"/>
      <c r="D7" s="587"/>
      <c r="E7" s="594" t="s">
        <v>193</v>
      </c>
      <c r="F7" s="575"/>
      <c r="G7" s="575"/>
      <c r="H7" s="38"/>
      <c r="I7" s="44">
        <v>50225581</v>
      </c>
      <c r="J7" s="44">
        <v>1026258</v>
      </c>
      <c r="K7" s="44">
        <v>39030786</v>
      </c>
      <c r="L7" s="44">
        <v>958662</v>
      </c>
      <c r="M7" s="44">
        <v>36466869</v>
      </c>
      <c r="N7" s="44">
        <v>2313319</v>
      </c>
      <c r="O7" s="44">
        <v>33508836</v>
      </c>
      <c r="P7" s="44">
        <v>1683177</v>
      </c>
      <c r="Q7" s="44">
        <v>27453958</v>
      </c>
      <c r="R7" s="44">
        <v>1652109</v>
      </c>
      <c r="S7" s="44">
        <v>30460639</v>
      </c>
      <c r="T7" s="44">
        <v>1742560</v>
      </c>
      <c r="U7" s="44">
        <v>27416537</v>
      </c>
      <c r="V7" s="44">
        <v>1617290</v>
      </c>
      <c r="W7" s="44">
        <v>32728555</v>
      </c>
      <c r="X7" s="44">
        <v>1097064</v>
      </c>
      <c r="Y7" s="309">
        <v>41388529</v>
      </c>
      <c r="Z7" s="309">
        <v>1527548</v>
      </c>
      <c r="AA7" s="309">
        <v>41483698</v>
      </c>
      <c r="AB7" s="309">
        <v>919942</v>
      </c>
      <c r="AC7" s="649">
        <v>33665664</v>
      </c>
      <c r="AD7" s="649">
        <v>730479</v>
      </c>
      <c r="AE7" s="649">
        <v>39616896</v>
      </c>
      <c r="AF7" s="649">
        <v>910110</v>
      </c>
      <c r="AG7" s="649">
        <v>39614320</v>
      </c>
      <c r="AH7" s="649">
        <v>582529</v>
      </c>
      <c r="AI7" s="649">
        <v>33902250</v>
      </c>
      <c r="AJ7" s="649">
        <v>1025822</v>
      </c>
      <c r="AK7" s="649">
        <v>31951115</v>
      </c>
      <c r="AL7" s="649">
        <v>1242880</v>
      </c>
    </row>
    <row r="8" spans="1:38" s="57" customFormat="1">
      <c r="A8" s="598"/>
      <c r="B8" s="586" t="s">
        <v>442</v>
      </c>
      <c r="C8" s="591"/>
      <c r="D8" s="587"/>
      <c r="E8" s="595"/>
      <c r="F8" s="596" t="s">
        <v>194</v>
      </c>
      <c r="G8" s="575"/>
      <c r="H8" s="39"/>
      <c r="I8" s="44">
        <v>3009256</v>
      </c>
      <c r="J8" s="44">
        <v>884089</v>
      </c>
      <c r="K8" s="44">
        <v>3024068</v>
      </c>
      <c r="L8" s="44">
        <v>1027355</v>
      </c>
      <c r="M8" s="44">
        <v>4033359</v>
      </c>
      <c r="N8" s="44">
        <v>2078883</v>
      </c>
      <c r="O8" s="44">
        <v>3379696</v>
      </c>
      <c r="P8" s="44">
        <v>1538996</v>
      </c>
      <c r="Q8" s="44">
        <v>3462146</v>
      </c>
      <c r="R8" s="44">
        <v>1782436</v>
      </c>
      <c r="S8" s="44">
        <v>3487425</v>
      </c>
      <c r="T8" s="44">
        <v>1929319</v>
      </c>
      <c r="U8" s="44">
        <v>3064419</v>
      </c>
      <c r="V8" s="44">
        <v>1654186</v>
      </c>
      <c r="W8" s="44">
        <v>2253467</v>
      </c>
      <c r="X8" s="44">
        <v>994275</v>
      </c>
      <c r="Y8" s="309">
        <v>2779891</v>
      </c>
      <c r="Z8" s="309">
        <v>1624579</v>
      </c>
      <c r="AA8" s="309">
        <v>2497331</v>
      </c>
      <c r="AB8" s="309">
        <v>1432316</v>
      </c>
      <c r="AC8" s="649">
        <v>2444956</v>
      </c>
      <c r="AD8" s="649">
        <v>1458955</v>
      </c>
      <c r="AE8" s="649">
        <v>2771480</v>
      </c>
      <c r="AF8" s="649">
        <v>1793747</v>
      </c>
      <c r="AG8" s="649">
        <v>2825296</v>
      </c>
      <c r="AH8" s="649">
        <v>1860344</v>
      </c>
      <c r="AI8" s="649">
        <v>2793537</v>
      </c>
      <c r="AJ8" s="649">
        <v>1846445</v>
      </c>
      <c r="AK8" s="649">
        <v>3009329</v>
      </c>
      <c r="AL8" s="649">
        <v>2104250</v>
      </c>
    </row>
    <row r="9" spans="1:38" s="57" customFormat="1">
      <c r="A9" s="598"/>
      <c r="B9" s="585" t="s">
        <v>443</v>
      </c>
      <c r="C9" s="592"/>
      <c r="D9" s="587"/>
      <c r="E9" s="595"/>
      <c r="F9" s="594" t="s">
        <v>195</v>
      </c>
      <c r="G9" s="575"/>
      <c r="H9" s="40"/>
      <c r="I9" s="44">
        <v>33819589</v>
      </c>
      <c r="J9" s="44">
        <v>113231</v>
      </c>
      <c r="K9" s="44">
        <v>24804480</v>
      </c>
      <c r="L9" s="44">
        <v>31506</v>
      </c>
      <c r="M9" s="44">
        <v>19977203</v>
      </c>
      <c r="N9" s="44">
        <v>44061</v>
      </c>
      <c r="O9" s="44">
        <v>18572022</v>
      </c>
      <c r="P9" s="44">
        <v>136369</v>
      </c>
      <c r="Q9" s="44">
        <v>13045167</v>
      </c>
      <c r="R9" s="44">
        <v>21132</v>
      </c>
      <c r="S9" s="44">
        <v>16248134</v>
      </c>
      <c r="T9" s="44">
        <v>5544</v>
      </c>
      <c r="U9" s="44">
        <v>14764299</v>
      </c>
      <c r="V9" s="44">
        <v>5258</v>
      </c>
      <c r="W9" s="44">
        <v>15675573</v>
      </c>
      <c r="X9" s="44">
        <v>-54111</v>
      </c>
      <c r="Y9" s="309">
        <v>24125549</v>
      </c>
      <c r="Z9" s="309">
        <v>-44985</v>
      </c>
      <c r="AA9" s="309">
        <v>28603457</v>
      </c>
      <c r="AB9" s="309">
        <v>-52190</v>
      </c>
      <c r="AC9" s="649">
        <v>20220815</v>
      </c>
      <c r="AD9" s="649">
        <v>-61494</v>
      </c>
      <c r="AE9" s="649">
        <v>24422648</v>
      </c>
      <c r="AF9" s="649">
        <v>-31266</v>
      </c>
      <c r="AG9" s="649">
        <v>23441099</v>
      </c>
      <c r="AH9" s="649">
        <v>-77357</v>
      </c>
      <c r="AI9" s="649">
        <v>17718763</v>
      </c>
      <c r="AJ9" s="649">
        <v>-54459</v>
      </c>
      <c r="AK9" s="649">
        <v>14313789</v>
      </c>
      <c r="AL9" s="649">
        <v>-28631</v>
      </c>
    </row>
    <row r="10" spans="1:38" s="58" customFormat="1">
      <c r="A10" s="598"/>
      <c r="B10" s="589"/>
      <c r="C10" s="593" t="s">
        <v>444</v>
      </c>
      <c r="D10" s="587"/>
      <c r="E10" s="595"/>
      <c r="F10" s="597"/>
      <c r="G10" s="596" t="s">
        <v>196</v>
      </c>
      <c r="H10" s="39"/>
      <c r="I10" s="44">
        <v>30732679</v>
      </c>
      <c r="J10" s="44">
        <v>88144</v>
      </c>
      <c r="K10" s="44">
        <v>21878032</v>
      </c>
      <c r="L10" s="44">
        <v>13365</v>
      </c>
      <c r="M10" s="44">
        <v>17243638</v>
      </c>
      <c r="N10" s="44">
        <v>22570</v>
      </c>
      <c r="O10" s="44">
        <v>15724825</v>
      </c>
      <c r="P10" s="44">
        <v>95823</v>
      </c>
      <c r="Q10" s="44">
        <v>10264086</v>
      </c>
      <c r="R10" s="44">
        <v>8702</v>
      </c>
      <c r="S10" s="44">
        <v>13309191</v>
      </c>
      <c r="T10" s="44">
        <v>611</v>
      </c>
      <c r="U10" s="44">
        <v>11877711</v>
      </c>
      <c r="V10" s="44">
        <v>5913</v>
      </c>
      <c r="W10" s="44">
        <v>12585075</v>
      </c>
      <c r="X10" s="44">
        <v>-44028</v>
      </c>
      <c r="Y10" s="309">
        <v>20909339</v>
      </c>
      <c r="Z10" s="309">
        <v>-31722</v>
      </c>
      <c r="AA10" s="309">
        <v>25147531</v>
      </c>
      <c r="AB10" s="309">
        <v>-30545</v>
      </c>
      <c r="AC10" s="649">
        <v>16438019</v>
      </c>
      <c r="AD10" s="649">
        <v>-31971</v>
      </c>
      <c r="AE10" s="649">
        <v>20665518</v>
      </c>
      <c r="AF10" s="649">
        <v>-7241</v>
      </c>
      <c r="AG10" s="649">
        <v>19882001</v>
      </c>
      <c r="AH10" s="649">
        <v>-32000</v>
      </c>
      <c r="AI10" s="649">
        <v>14306632</v>
      </c>
      <c r="AJ10" s="649">
        <v>-17576</v>
      </c>
      <c r="AK10" s="649">
        <v>10963328</v>
      </c>
      <c r="AL10" s="649">
        <v>6247</v>
      </c>
    </row>
    <row r="11" spans="1:38" s="57" customFormat="1">
      <c r="A11" s="585"/>
      <c r="B11" s="583" t="s">
        <v>445</v>
      </c>
      <c r="C11" s="592"/>
      <c r="D11" s="587"/>
      <c r="E11" s="595"/>
      <c r="F11" s="594" t="s">
        <v>142</v>
      </c>
      <c r="G11" s="575"/>
      <c r="H11" s="40"/>
      <c r="I11" s="44">
        <v>13396735</v>
      </c>
      <c r="J11" s="44">
        <v>28937</v>
      </c>
      <c r="K11" s="44">
        <v>11202238</v>
      </c>
      <c r="L11" s="44">
        <v>-100199</v>
      </c>
      <c r="M11" s="44">
        <v>12456306</v>
      </c>
      <c r="N11" s="44">
        <v>190374</v>
      </c>
      <c r="O11" s="44">
        <v>11557116</v>
      </c>
      <c r="P11" s="44">
        <v>7811</v>
      </c>
      <c r="Q11" s="44">
        <v>10946644</v>
      </c>
      <c r="R11" s="44">
        <v>-151459</v>
      </c>
      <c r="S11" s="44">
        <v>10725080</v>
      </c>
      <c r="T11" s="44">
        <v>-192303</v>
      </c>
      <c r="U11" s="44">
        <v>9587819</v>
      </c>
      <c r="V11" s="44">
        <v>-42155</v>
      </c>
      <c r="W11" s="44">
        <v>14799514</v>
      </c>
      <c r="X11" s="44">
        <v>156900</v>
      </c>
      <c r="Y11" s="309">
        <v>14483088</v>
      </c>
      <c r="Z11" s="309">
        <v>-52045</v>
      </c>
      <c r="AA11" s="309">
        <v>10382908</v>
      </c>
      <c r="AB11" s="309">
        <v>-460182</v>
      </c>
      <c r="AC11" s="649">
        <v>10999893</v>
      </c>
      <c r="AD11" s="649">
        <v>-666982</v>
      </c>
      <c r="AE11" s="649">
        <v>12422768</v>
      </c>
      <c r="AF11" s="649">
        <v>-852370</v>
      </c>
      <c r="AG11" s="649">
        <v>13347925</v>
      </c>
      <c r="AH11" s="649">
        <v>-1200457</v>
      </c>
      <c r="AI11" s="649">
        <v>13389949</v>
      </c>
      <c r="AJ11" s="649">
        <v>-766163</v>
      </c>
      <c r="AK11" s="649">
        <v>14627995</v>
      </c>
      <c r="AL11" s="649">
        <v>-832739</v>
      </c>
    </row>
    <row r="12" spans="1:38" s="58" customFormat="1">
      <c r="A12" s="589"/>
      <c r="B12" s="588"/>
      <c r="C12" s="593" t="s">
        <v>446</v>
      </c>
      <c r="D12" s="587"/>
      <c r="E12" s="597"/>
      <c r="F12" s="597"/>
      <c r="G12" s="596" t="s">
        <v>197</v>
      </c>
      <c r="H12" s="39"/>
      <c r="I12" s="44">
        <v>11752743</v>
      </c>
      <c r="J12" s="44">
        <v>18308</v>
      </c>
      <c r="K12" s="44">
        <v>8956802</v>
      </c>
      <c r="L12" s="44">
        <v>-170250</v>
      </c>
      <c r="M12" s="44">
        <v>9828550</v>
      </c>
      <c r="N12" s="44">
        <v>38339</v>
      </c>
      <c r="O12" s="44">
        <v>9441158</v>
      </c>
      <c r="P12" s="44">
        <v>38292</v>
      </c>
      <c r="Q12" s="44">
        <v>8627307</v>
      </c>
      <c r="R12" s="44">
        <v>-144308</v>
      </c>
      <c r="S12" s="44">
        <v>8029279</v>
      </c>
      <c r="T12" s="44">
        <v>-165125</v>
      </c>
      <c r="U12" s="44">
        <v>7196583</v>
      </c>
      <c r="V12" s="44">
        <v>23108</v>
      </c>
      <c r="W12" s="44">
        <v>12360799</v>
      </c>
      <c r="X12" s="44">
        <v>199672</v>
      </c>
      <c r="Y12" s="309">
        <v>12031174</v>
      </c>
      <c r="Z12" s="309">
        <v>-32575</v>
      </c>
      <c r="AA12" s="309">
        <v>8487969</v>
      </c>
      <c r="AB12" s="309">
        <v>-414822</v>
      </c>
      <c r="AC12" s="649">
        <v>8953192</v>
      </c>
      <c r="AD12" s="649">
        <v>-580710</v>
      </c>
      <c r="AE12" s="649">
        <v>10126188</v>
      </c>
      <c r="AF12" s="649">
        <v>-764596</v>
      </c>
      <c r="AG12" s="649">
        <v>10696211</v>
      </c>
      <c r="AH12" s="649">
        <v>-1064830</v>
      </c>
      <c r="AI12" s="649">
        <v>10695181</v>
      </c>
      <c r="AJ12" s="649">
        <v>-633154</v>
      </c>
      <c r="AK12" s="649">
        <v>11723012</v>
      </c>
      <c r="AL12" s="649">
        <v>-712961</v>
      </c>
    </row>
    <row r="14" spans="1:38">
      <c r="A14" s="283" t="s">
        <v>896</v>
      </c>
    </row>
    <row r="15" spans="1:38">
      <c r="A15" s="107" t="s">
        <v>897</v>
      </c>
    </row>
    <row r="16" spans="1:38">
      <c r="A16" s="107" t="s">
        <v>898</v>
      </c>
    </row>
  </sheetData>
  <sheetProtection algorithmName="SHA-512" hashValue="fc2W5WH/0rQjNvFUCxlLB/YBGV105dPGbYf9JfwOo+88SwjDyBMnvKjs5vjtg7HoUdTpUHSlwKeLhwL2gNMobQ==" saltValue="jtrYVk6dO0A6tCGTDXTFow==" spinCount="100000" sheet="1" scenarios="1"/>
  <mergeCells count="1">
    <mergeCell ref="E6:G6"/>
  </mergeCells>
  <phoneticPr fontId="4"/>
  <conditionalFormatting sqref="A1:XFD1048576">
    <cfRule type="expression" dxfId="2" priority="1">
      <formula>CELL("protect",A1)=0</formula>
    </cfRule>
  </conditionalFormatting>
  <hyperlinks>
    <hyperlink ref="AL1" location="CONTENTS!A1" display="⇒CONTENTS" xr:uid="{00000000-0004-0000-1200-000000000000}"/>
  </hyperlinks>
  <pageMargins left="0.70866141732283472" right="0.70866141732283472" top="0.74803149606299213" bottom="0.74803149606299213" header="0.31496062992125984" footer="0.31496062992125984"/>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30"/>
  <sheetViews>
    <sheetView showGridLines="0" zoomScale="85" zoomScaleNormal="85" workbookViewId="0">
      <pane xSplit="8" ySplit="5" topLeftCell="AB6" activePane="bottomRight" state="frozen"/>
      <selection pane="topRight" activeCell="I1" sqref="I1"/>
      <selection pane="bottomLeft" activeCell="A6" sqref="A6"/>
      <selection pane="bottomRight"/>
    </sheetView>
  </sheetViews>
  <sheetFormatPr defaultColWidth="5.625" defaultRowHeight="16.5"/>
  <cols>
    <col min="1" max="1" width="1.625" style="120" customWidth="1"/>
    <col min="2" max="2" width="1.625" style="122" customWidth="1"/>
    <col min="3" max="3" width="30.625" style="121" customWidth="1"/>
    <col min="4" max="4" width="1.625" style="121" customWidth="1"/>
    <col min="5" max="5" width="1.625" style="109" customWidth="1"/>
    <col min="6" max="6" width="1.625" style="115" customWidth="1"/>
    <col min="7" max="7" width="40.625" style="435" customWidth="1"/>
    <col min="8" max="8" width="1.625" style="113" customWidth="1"/>
    <col min="9" max="15" width="10.625" style="111" customWidth="1"/>
    <col min="16" max="38" width="10.625" style="109" customWidth="1"/>
    <col min="39" max="39" width="2.625" style="109" customWidth="1"/>
    <col min="40" max="40" width="10.625" style="109" customWidth="1"/>
    <col min="41" max="16384" width="5.625" style="109"/>
  </cols>
  <sheetData>
    <row r="1" spans="1:40" ht="16.5" customHeight="1">
      <c r="A1" s="263" t="s">
        <v>976</v>
      </c>
      <c r="B1" s="109"/>
      <c r="C1" s="110"/>
      <c r="D1" s="110"/>
      <c r="E1" s="119"/>
      <c r="F1" s="109"/>
      <c r="G1" s="439"/>
      <c r="H1" s="110"/>
      <c r="W1" s="112"/>
      <c r="X1" s="112"/>
      <c r="Y1" s="112"/>
      <c r="Z1" s="112"/>
      <c r="AA1" s="112"/>
      <c r="AB1" s="112"/>
      <c r="AC1" s="112"/>
      <c r="AD1" s="112"/>
      <c r="AE1" s="112"/>
      <c r="AI1" s="112"/>
      <c r="AJ1" s="112"/>
      <c r="AL1" s="408" t="s">
        <v>788</v>
      </c>
    </row>
    <row r="2" spans="1:40" ht="15.75" customHeight="1">
      <c r="A2" s="157" t="s">
        <v>977</v>
      </c>
      <c r="B2" s="117"/>
      <c r="C2" s="407"/>
      <c r="D2" s="407"/>
      <c r="E2" s="118"/>
      <c r="F2" s="109"/>
      <c r="I2" s="114"/>
      <c r="N2" s="114"/>
      <c r="P2" s="111"/>
      <c r="Q2" s="111"/>
      <c r="R2" s="111"/>
      <c r="S2" s="114"/>
      <c r="T2" s="114"/>
      <c r="U2" s="114"/>
      <c r="V2" s="114"/>
      <c r="W2" s="114"/>
      <c r="X2" s="114"/>
      <c r="Y2" s="159"/>
      <c r="Z2" s="159"/>
      <c r="AA2" s="159"/>
      <c r="AB2" s="159"/>
      <c r="AC2" s="159"/>
      <c r="AD2" s="159"/>
      <c r="AE2" s="159"/>
      <c r="AF2" s="429"/>
      <c r="AG2" s="429"/>
      <c r="AH2" s="429"/>
      <c r="AI2" s="429"/>
      <c r="AJ2" s="429" t="s">
        <v>264</v>
      </c>
      <c r="AK2" s="429" t="s">
        <v>775</v>
      </c>
      <c r="AN2" s="429"/>
    </row>
    <row r="3" spans="1:40" s="159" customFormat="1" ht="12" customHeight="1">
      <c r="B3" s="160"/>
      <c r="F3" s="160"/>
      <c r="I3" s="776" t="s">
        <v>475</v>
      </c>
      <c r="J3" s="776" t="s">
        <v>474</v>
      </c>
      <c r="K3" s="776" t="s">
        <v>473</v>
      </c>
      <c r="L3" s="776" t="s">
        <v>472</v>
      </c>
      <c r="M3" s="776" t="s">
        <v>471</v>
      </c>
      <c r="N3" s="776" t="s">
        <v>470</v>
      </c>
      <c r="O3" s="776" t="s">
        <v>469</v>
      </c>
      <c r="P3" s="776" t="s">
        <v>468</v>
      </c>
      <c r="Q3" s="776" t="s">
        <v>467</v>
      </c>
      <c r="R3" s="776" t="s">
        <v>466</v>
      </c>
      <c r="S3" s="776" t="s">
        <v>465</v>
      </c>
      <c r="T3" s="776" t="s">
        <v>464</v>
      </c>
      <c r="U3" s="776" t="s">
        <v>463</v>
      </c>
      <c r="V3" s="776" t="s">
        <v>462</v>
      </c>
      <c r="W3" s="776" t="s">
        <v>461</v>
      </c>
      <c r="X3" s="776" t="s">
        <v>460</v>
      </c>
      <c r="Y3" s="776" t="s">
        <v>459</v>
      </c>
      <c r="Z3" s="776" t="s">
        <v>519</v>
      </c>
      <c r="AA3" s="776" t="s">
        <v>587</v>
      </c>
      <c r="AB3" s="776" t="s">
        <v>752</v>
      </c>
      <c r="AC3" s="776" t="s">
        <v>869</v>
      </c>
      <c r="AD3" s="776" t="s">
        <v>867</v>
      </c>
      <c r="AE3" s="776" t="s">
        <v>868</v>
      </c>
      <c r="AF3" s="776" t="s">
        <v>777</v>
      </c>
      <c r="AG3" s="776" t="s">
        <v>921</v>
      </c>
      <c r="AH3" s="776" t="s">
        <v>922</v>
      </c>
      <c r="AI3" s="776" t="s">
        <v>1049</v>
      </c>
      <c r="AJ3" s="776" t="s">
        <v>1102</v>
      </c>
      <c r="AK3" s="781" t="s">
        <v>1047</v>
      </c>
      <c r="AL3" s="781" t="s">
        <v>776</v>
      </c>
    </row>
    <row r="4" spans="1:40" s="163" customFormat="1" ht="12">
      <c r="A4" s="161"/>
      <c r="B4" s="161"/>
      <c r="C4" s="162"/>
      <c r="D4" s="162"/>
      <c r="E4" s="161"/>
      <c r="F4" s="161"/>
      <c r="G4" s="162"/>
      <c r="H4" s="162"/>
      <c r="I4" s="792"/>
      <c r="J4" s="792"/>
      <c r="K4" s="792"/>
      <c r="L4" s="792"/>
      <c r="M4" s="792"/>
      <c r="N4" s="792"/>
      <c r="O4" s="792"/>
      <c r="P4" s="792"/>
      <c r="Q4" s="792"/>
      <c r="R4" s="792"/>
      <c r="S4" s="792"/>
      <c r="T4" s="777"/>
      <c r="U4" s="777"/>
      <c r="V4" s="777"/>
      <c r="W4" s="777"/>
      <c r="X4" s="777"/>
      <c r="Y4" s="777"/>
      <c r="Z4" s="777"/>
      <c r="AA4" s="777"/>
      <c r="AB4" s="777"/>
      <c r="AC4" s="779"/>
      <c r="AD4" s="777"/>
      <c r="AE4" s="777"/>
      <c r="AF4" s="777"/>
      <c r="AG4" s="777"/>
      <c r="AH4" s="777"/>
      <c r="AI4" s="777"/>
      <c r="AJ4" s="777"/>
      <c r="AK4" s="782"/>
      <c r="AL4" s="782"/>
    </row>
    <row r="5" spans="1:40" s="163" customFormat="1" ht="12">
      <c r="A5" s="164"/>
      <c r="B5" s="164"/>
      <c r="C5" s="165"/>
      <c r="D5" s="165"/>
      <c r="E5" s="164"/>
      <c r="F5" s="164"/>
      <c r="G5" s="165"/>
      <c r="H5" s="165"/>
      <c r="I5" s="793"/>
      <c r="J5" s="793"/>
      <c r="K5" s="793"/>
      <c r="L5" s="793"/>
      <c r="M5" s="793"/>
      <c r="N5" s="793"/>
      <c r="O5" s="793"/>
      <c r="P5" s="793"/>
      <c r="Q5" s="793"/>
      <c r="R5" s="793"/>
      <c r="S5" s="793"/>
      <c r="T5" s="778"/>
      <c r="U5" s="778"/>
      <c r="V5" s="778"/>
      <c r="W5" s="778"/>
      <c r="X5" s="778"/>
      <c r="Y5" s="778"/>
      <c r="Z5" s="778"/>
      <c r="AA5" s="778"/>
      <c r="AB5" s="778"/>
      <c r="AC5" s="780"/>
      <c r="AD5" s="778"/>
      <c r="AE5" s="778"/>
      <c r="AF5" s="778"/>
      <c r="AG5" s="778"/>
      <c r="AH5" s="778"/>
      <c r="AI5" s="778"/>
      <c r="AJ5" s="778"/>
      <c r="AK5" s="782"/>
      <c r="AL5" s="782"/>
    </row>
    <row r="6" spans="1:40" s="116" customFormat="1">
      <c r="A6" s="124"/>
      <c r="B6" s="787" t="s">
        <v>242</v>
      </c>
      <c r="C6" s="787"/>
      <c r="D6" s="125"/>
      <c r="E6" s="284"/>
      <c r="F6" s="790" t="s">
        <v>0</v>
      </c>
      <c r="G6" s="790"/>
      <c r="H6" s="285"/>
      <c r="I6" s="286">
        <v>2233651</v>
      </c>
      <c r="J6" s="286">
        <v>2112346</v>
      </c>
      <c r="K6" s="286">
        <v>1993098</v>
      </c>
      <c r="L6" s="286">
        <v>2002439</v>
      </c>
      <c r="M6" s="286">
        <v>2117399</v>
      </c>
      <c r="N6" s="286">
        <v>1660932</v>
      </c>
      <c r="O6" s="286">
        <v>1806967</v>
      </c>
      <c r="P6" s="402">
        <v>1996615</v>
      </c>
      <c r="Q6" s="402">
        <v>2025322</v>
      </c>
      <c r="R6" s="402">
        <v>2003075</v>
      </c>
      <c r="S6" s="403">
        <v>2171716</v>
      </c>
      <c r="T6" s="287">
        <v>2035281</v>
      </c>
      <c r="U6" s="287">
        <v>2247738</v>
      </c>
      <c r="V6" s="287">
        <v>2221615</v>
      </c>
      <c r="W6" s="287">
        <v>2092740</v>
      </c>
      <c r="X6" s="287">
        <v>1915357</v>
      </c>
      <c r="Y6" s="287">
        <v>1812737</v>
      </c>
      <c r="Z6" s="287">
        <v>2062219</v>
      </c>
      <c r="AA6" s="287">
        <v>2198693</v>
      </c>
      <c r="AB6" s="287">
        <v>2252469</v>
      </c>
      <c r="AC6" s="624">
        <v>591939</v>
      </c>
      <c r="AD6" s="624">
        <v>1153784</v>
      </c>
      <c r="AE6" s="624">
        <v>1743918</v>
      </c>
      <c r="AF6" s="624">
        <v>2278405</v>
      </c>
      <c r="AG6" s="624">
        <v>614278</v>
      </c>
      <c r="AH6" s="624">
        <v>1312920</v>
      </c>
      <c r="AI6" s="624">
        <v>1998264</v>
      </c>
      <c r="AJ6" s="624">
        <v>2703304</v>
      </c>
      <c r="AK6" s="368"/>
      <c r="AL6" s="368"/>
    </row>
    <row r="7" spans="1:40" s="116" customFormat="1" ht="17.100000000000001" customHeight="1">
      <c r="A7" s="126"/>
      <c r="B7" s="432"/>
      <c r="C7" s="433" t="s">
        <v>243</v>
      </c>
      <c r="D7" s="125"/>
      <c r="E7" s="288"/>
      <c r="F7" s="443"/>
      <c r="G7" s="440" t="s">
        <v>1</v>
      </c>
      <c r="H7" s="285"/>
      <c r="I7" s="286">
        <v>1256377</v>
      </c>
      <c r="J7" s="286">
        <v>1185001</v>
      </c>
      <c r="K7" s="286">
        <v>1106432</v>
      </c>
      <c r="L7" s="286">
        <v>1062645</v>
      </c>
      <c r="M7" s="286">
        <v>1090264</v>
      </c>
      <c r="N7" s="286">
        <v>1063639</v>
      </c>
      <c r="O7" s="286">
        <v>1068851</v>
      </c>
      <c r="P7" s="402">
        <v>1151707</v>
      </c>
      <c r="Q7" s="402">
        <v>1109444</v>
      </c>
      <c r="R7" s="402">
        <v>1088340</v>
      </c>
      <c r="S7" s="402">
        <v>1075898</v>
      </c>
      <c r="T7" s="286">
        <v>1108303</v>
      </c>
      <c r="U7" s="286">
        <v>1129433</v>
      </c>
      <c r="V7" s="286">
        <v>1003682</v>
      </c>
      <c r="W7" s="286">
        <v>867818</v>
      </c>
      <c r="X7" s="287">
        <v>807366</v>
      </c>
      <c r="Y7" s="287">
        <v>762480</v>
      </c>
      <c r="Z7" s="287">
        <v>733542</v>
      </c>
      <c r="AA7" s="287">
        <v>905683</v>
      </c>
      <c r="AB7" s="287">
        <v>993458</v>
      </c>
      <c r="AC7" s="624">
        <v>253245</v>
      </c>
      <c r="AD7" s="624">
        <v>512032</v>
      </c>
      <c r="AE7" s="624">
        <v>724097</v>
      </c>
      <c r="AF7" s="624">
        <v>960578</v>
      </c>
      <c r="AG7" s="624">
        <v>217695</v>
      </c>
      <c r="AH7" s="624">
        <v>454614</v>
      </c>
      <c r="AI7" s="624">
        <v>657235</v>
      </c>
      <c r="AJ7" s="624">
        <v>887612</v>
      </c>
      <c r="AK7" s="368"/>
      <c r="AL7" s="368"/>
    </row>
    <row r="8" spans="1:40" s="116" customFormat="1" ht="17.100000000000001" customHeight="1">
      <c r="A8" s="126"/>
      <c r="B8" s="434"/>
      <c r="C8" s="433" t="s">
        <v>244</v>
      </c>
      <c r="D8" s="125"/>
      <c r="E8" s="288"/>
      <c r="F8" s="444"/>
      <c r="G8" s="440" t="s">
        <v>2</v>
      </c>
      <c r="H8" s="285"/>
      <c r="I8" s="286">
        <v>55460</v>
      </c>
      <c r="J8" s="286">
        <v>62064</v>
      </c>
      <c r="K8" s="286">
        <v>63253</v>
      </c>
      <c r="L8" s="286">
        <v>78843</v>
      </c>
      <c r="M8" s="286">
        <v>66958</v>
      </c>
      <c r="N8" s="286">
        <v>64355</v>
      </c>
      <c r="O8" s="286">
        <v>55891</v>
      </c>
      <c r="P8" s="402">
        <v>49100</v>
      </c>
      <c r="Q8" s="402">
        <v>49388</v>
      </c>
      <c r="R8" s="402">
        <v>49014</v>
      </c>
      <c r="S8" s="402">
        <v>48506</v>
      </c>
      <c r="T8" s="286">
        <v>52014</v>
      </c>
      <c r="U8" s="286">
        <v>52641</v>
      </c>
      <c r="V8" s="286">
        <v>53458</v>
      </c>
      <c r="W8" s="286">
        <v>50627</v>
      </c>
      <c r="X8" s="287">
        <v>55400</v>
      </c>
      <c r="Y8" s="287">
        <v>55153</v>
      </c>
      <c r="Z8" s="287">
        <v>58565</v>
      </c>
      <c r="AA8" s="287">
        <v>55160</v>
      </c>
      <c r="AB8" s="287">
        <v>60490</v>
      </c>
      <c r="AC8" s="624">
        <v>14299</v>
      </c>
      <c r="AD8" s="624">
        <v>29313</v>
      </c>
      <c r="AE8" s="624">
        <v>43548</v>
      </c>
      <c r="AF8" s="624">
        <v>58958</v>
      </c>
      <c r="AG8" s="624">
        <v>14728</v>
      </c>
      <c r="AH8" s="624">
        <v>30458</v>
      </c>
      <c r="AI8" s="624">
        <v>45536</v>
      </c>
      <c r="AJ8" s="624">
        <v>61487</v>
      </c>
      <c r="AK8" s="368"/>
      <c r="AL8" s="368"/>
    </row>
    <row r="9" spans="1:40" s="116" customFormat="1" ht="17.100000000000001" customHeight="1">
      <c r="A9" s="126"/>
      <c r="B9" s="432"/>
      <c r="C9" s="433" t="s">
        <v>245</v>
      </c>
      <c r="D9" s="125"/>
      <c r="E9" s="288"/>
      <c r="F9" s="443"/>
      <c r="G9" s="440" t="s">
        <v>3</v>
      </c>
      <c r="H9" s="285"/>
      <c r="I9" s="286">
        <v>410534</v>
      </c>
      <c r="J9" s="286">
        <v>426614</v>
      </c>
      <c r="K9" s="286">
        <v>472628</v>
      </c>
      <c r="L9" s="286">
        <v>555935</v>
      </c>
      <c r="M9" s="286">
        <v>551124</v>
      </c>
      <c r="N9" s="286">
        <v>494526</v>
      </c>
      <c r="O9" s="286">
        <v>416653</v>
      </c>
      <c r="P9" s="402">
        <v>466040</v>
      </c>
      <c r="Q9" s="402">
        <v>458824</v>
      </c>
      <c r="R9" s="402">
        <v>458933</v>
      </c>
      <c r="S9" s="402">
        <v>507378</v>
      </c>
      <c r="T9" s="286">
        <v>560768</v>
      </c>
      <c r="U9" s="286">
        <v>593360</v>
      </c>
      <c r="V9" s="286">
        <v>607551</v>
      </c>
      <c r="W9" s="286">
        <v>603542</v>
      </c>
      <c r="X9" s="287">
        <v>614349</v>
      </c>
      <c r="Y9" s="287">
        <v>610427</v>
      </c>
      <c r="Z9" s="287">
        <v>619243</v>
      </c>
      <c r="AA9" s="287">
        <v>687147</v>
      </c>
      <c r="AB9" s="287">
        <v>740995</v>
      </c>
      <c r="AC9" s="624">
        <v>159179</v>
      </c>
      <c r="AD9" s="624">
        <v>333172</v>
      </c>
      <c r="AE9" s="624">
        <v>514845</v>
      </c>
      <c r="AF9" s="624">
        <v>751693</v>
      </c>
      <c r="AG9" s="624">
        <v>171189</v>
      </c>
      <c r="AH9" s="624">
        <v>384354</v>
      </c>
      <c r="AI9" s="624">
        <v>588636</v>
      </c>
      <c r="AJ9" s="624">
        <v>856608</v>
      </c>
      <c r="AK9" s="368"/>
      <c r="AL9" s="368"/>
    </row>
    <row r="10" spans="1:40" s="116" customFormat="1" ht="17.100000000000001" customHeight="1">
      <c r="A10" s="126"/>
      <c r="B10" s="432"/>
      <c r="C10" s="433" t="s">
        <v>246</v>
      </c>
      <c r="D10" s="125"/>
      <c r="E10" s="288"/>
      <c r="F10" s="443"/>
      <c r="G10" s="440" t="s">
        <v>4</v>
      </c>
      <c r="H10" s="285"/>
      <c r="I10" s="286">
        <v>244524</v>
      </c>
      <c r="J10" s="286">
        <v>231804</v>
      </c>
      <c r="K10" s="286">
        <v>165059</v>
      </c>
      <c r="L10" s="286">
        <v>204941</v>
      </c>
      <c r="M10" s="286">
        <v>261544</v>
      </c>
      <c r="N10" s="286">
        <v>56149</v>
      </c>
      <c r="O10" s="286">
        <v>301521</v>
      </c>
      <c r="P10" s="402">
        <v>312330</v>
      </c>
      <c r="Q10" s="402">
        <v>243983</v>
      </c>
      <c r="R10" s="402">
        <v>150317</v>
      </c>
      <c r="S10" s="402">
        <v>215033</v>
      </c>
      <c r="T10" s="286">
        <v>187421</v>
      </c>
      <c r="U10" s="286">
        <v>262963</v>
      </c>
      <c r="V10" s="286">
        <v>310507</v>
      </c>
      <c r="W10" s="286">
        <v>325332</v>
      </c>
      <c r="X10" s="287">
        <v>275786</v>
      </c>
      <c r="Y10" s="287">
        <v>297367</v>
      </c>
      <c r="Z10" s="287">
        <v>391299</v>
      </c>
      <c r="AA10" s="287">
        <v>388130</v>
      </c>
      <c r="AB10" s="287">
        <v>287685</v>
      </c>
      <c r="AC10" s="624">
        <v>6979</v>
      </c>
      <c r="AD10" s="624">
        <v>55787</v>
      </c>
      <c r="AE10" s="624">
        <v>212499</v>
      </c>
      <c r="AF10" s="624">
        <v>334708</v>
      </c>
      <c r="AG10" s="624">
        <v>117577</v>
      </c>
      <c r="AH10" s="624">
        <v>292954</v>
      </c>
      <c r="AI10" s="624">
        <v>522418</v>
      </c>
      <c r="AJ10" s="624">
        <v>726584</v>
      </c>
      <c r="AK10" s="368"/>
      <c r="AL10" s="368"/>
    </row>
    <row r="11" spans="1:40" s="116" customFormat="1" ht="17.100000000000001" customHeight="1">
      <c r="A11" s="128"/>
      <c r="B11" s="432"/>
      <c r="C11" s="433" t="s">
        <v>247</v>
      </c>
      <c r="D11" s="125"/>
      <c r="E11" s="290"/>
      <c r="F11" s="443"/>
      <c r="G11" s="440" t="s">
        <v>5</v>
      </c>
      <c r="H11" s="285"/>
      <c r="I11" s="286">
        <v>266754</v>
      </c>
      <c r="J11" s="286">
        <v>206861</v>
      </c>
      <c r="K11" s="286">
        <v>185724</v>
      </c>
      <c r="L11" s="286">
        <v>100073</v>
      </c>
      <c r="M11" s="286">
        <v>147507</v>
      </c>
      <c r="N11" s="286">
        <v>-17737</v>
      </c>
      <c r="O11" s="286">
        <v>-35951</v>
      </c>
      <c r="P11" s="402">
        <v>17436</v>
      </c>
      <c r="Q11" s="402">
        <v>163680</v>
      </c>
      <c r="R11" s="402">
        <v>256468</v>
      </c>
      <c r="S11" s="402">
        <v>324899</v>
      </c>
      <c r="T11" s="286">
        <v>126774</v>
      </c>
      <c r="U11" s="286">
        <v>209340</v>
      </c>
      <c r="V11" s="286">
        <v>246415</v>
      </c>
      <c r="W11" s="286">
        <v>245419</v>
      </c>
      <c r="X11" s="287">
        <v>162454</v>
      </c>
      <c r="Y11" s="287">
        <v>87306</v>
      </c>
      <c r="Z11" s="287">
        <v>259567</v>
      </c>
      <c r="AA11" s="287">
        <v>162571</v>
      </c>
      <c r="AB11" s="287">
        <v>169839</v>
      </c>
      <c r="AC11" s="624">
        <v>158235</v>
      </c>
      <c r="AD11" s="624">
        <v>223479</v>
      </c>
      <c r="AE11" s="624">
        <v>248926</v>
      </c>
      <c r="AF11" s="624">
        <v>172466</v>
      </c>
      <c r="AG11" s="624">
        <v>93086</v>
      </c>
      <c r="AH11" s="624">
        <v>150538</v>
      </c>
      <c r="AI11" s="624">
        <v>184436</v>
      </c>
      <c r="AJ11" s="624">
        <v>171013</v>
      </c>
      <c r="AK11" s="368"/>
      <c r="AL11" s="368"/>
    </row>
    <row r="12" spans="1:40" s="116" customFormat="1" ht="17.100000000000001" customHeight="1">
      <c r="A12" s="124"/>
      <c r="B12" s="787" t="s">
        <v>248</v>
      </c>
      <c r="C12" s="787"/>
      <c r="D12" s="123"/>
      <c r="E12" s="284"/>
      <c r="F12" s="790" t="s">
        <v>6</v>
      </c>
      <c r="G12" s="790"/>
      <c r="H12" s="291"/>
      <c r="I12" s="292">
        <v>-1237641</v>
      </c>
      <c r="J12" s="292">
        <v>-1125905</v>
      </c>
      <c r="K12" s="292">
        <v>-1091348</v>
      </c>
      <c r="L12" s="292">
        <v>-1095243</v>
      </c>
      <c r="M12" s="292">
        <v>-1091602</v>
      </c>
      <c r="N12" s="292">
        <v>-1124527</v>
      </c>
      <c r="O12" s="292">
        <v>-1192701</v>
      </c>
      <c r="P12" s="404">
        <v>-1317247</v>
      </c>
      <c r="Q12" s="404">
        <v>-1277848</v>
      </c>
      <c r="R12" s="404">
        <v>-1283847</v>
      </c>
      <c r="S12" s="404">
        <v>-1244647</v>
      </c>
      <c r="T12" s="292">
        <v>-1258227</v>
      </c>
      <c r="U12" s="292">
        <v>-1351611</v>
      </c>
      <c r="V12" s="292">
        <v>-1349593</v>
      </c>
      <c r="W12" s="292">
        <v>-1467221</v>
      </c>
      <c r="X12" s="287">
        <v>-1488973</v>
      </c>
      <c r="Y12" s="287">
        <v>-1430850</v>
      </c>
      <c r="Z12" s="287">
        <v>-1378398</v>
      </c>
      <c r="AA12" s="287">
        <v>-1414608</v>
      </c>
      <c r="AB12" s="287">
        <v>-1392896</v>
      </c>
      <c r="AC12" s="624">
        <v>-350591</v>
      </c>
      <c r="AD12" s="624">
        <v>-706446</v>
      </c>
      <c r="AE12" s="624">
        <v>-1057623</v>
      </c>
      <c r="AF12" s="624">
        <v>-1445283</v>
      </c>
      <c r="AG12" s="624">
        <v>-384670</v>
      </c>
      <c r="AH12" s="624">
        <v>-782989</v>
      </c>
      <c r="AI12" s="624">
        <v>-1172275</v>
      </c>
      <c r="AJ12" s="624">
        <v>-1663951</v>
      </c>
      <c r="AK12" s="368"/>
      <c r="AL12" s="368"/>
    </row>
    <row r="13" spans="1:40" s="116" customFormat="1" ht="30.75" customHeight="1">
      <c r="A13" s="127"/>
      <c r="B13" s="789" t="s">
        <v>249</v>
      </c>
      <c r="C13" s="787"/>
      <c r="D13" s="125"/>
      <c r="E13" s="284"/>
      <c r="F13" s="790" t="s">
        <v>93</v>
      </c>
      <c r="G13" s="790"/>
      <c r="H13" s="285"/>
      <c r="I13" s="286">
        <v>-2092369</v>
      </c>
      <c r="J13" s="286">
        <v>-302726</v>
      </c>
      <c r="K13" s="286">
        <v>-231950</v>
      </c>
      <c r="L13" s="286">
        <v>-84709</v>
      </c>
      <c r="M13" s="286">
        <v>-142639</v>
      </c>
      <c r="N13" s="286">
        <v>-201722</v>
      </c>
      <c r="O13" s="286">
        <v>-554344</v>
      </c>
      <c r="P13" s="402">
        <v>-262380</v>
      </c>
      <c r="Q13" s="402">
        <v>-76103</v>
      </c>
      <c r="R13" s="402">
        <v>-42569</v>
      </c>
      <c r="S13" s="402">
        <v>-136983</v>
      </c>
      <c r="T13" s="286">
        <v>-23355</v>
      </c>
      <c r="U13" s="286">
        <v>-87051</v>
      </c>
      <c r="V13" s="286">
        <v>-47745</v>
      </c>
      <c r="W13" s="286">
        <v>-80201</v>
      </c>
      <c r="X13" s="287">
        <v>-17014</v>
      </c>
      <c r="Y13" s="287">
        <v>-30710</v>
      </c>
      <c r="Z13" s="287">
        <v>-183308</v>
      </c>
      <c r="AA13" s="287">
        <v>-209915</v>
      </c>
      <c r="AB13" s="287">
        <v>-255941</v>
      </c>
      <c r="AC13" s="624">
        <v>-67067</v>
      </c>
      <c r="AD13" s="624">
        <v>-55360</v>
      </c>
      <c r="AE13" s="624">
        <v>-70153</v>
      </c>
      <c r="AF13" s="624">
        <v>-96737</v>
      </c>
      <c r="AG13" s="624">
        <v>-4647</v>
      </c>
      <c r="AH13" s="624">
        <v>-10287</v>
      </c>
      <c r="AI13" s="624">
        <v>-19218</v>
      </c>
      <c r="AJ13" s="624">
        <v>-114038</v>
      </c>
      <c r="AK13" s="368"/>
      <c r="AL13" s="368"/>
    </row>
    <row r="14" spans="1:40" s="116" customFormat="1">
      <c r="A14" s="126"/>
      <c r="B14" s="787" t="s">
        <v>250</v>
      </c>
      <c r="C14" s="787"/>
      <c r="D14" s="125"/>
      <c r="E14" s="288"/>
      <c r="F14" s="790" t="s">
        <v>96</v>
      </c>
      <c r="G14" s="790"/>
      <c r="H14" s="285"/>
      <c r="I14" s="286" t="s">
        <v>228</v>
      </c>
      <c r="J14" s="286" t="s">
        <v>228</v>
      </c>
      <c r="K14" s="286" t="s">
        <v>228</v>
      </c>
      <c r="L14" s="286" t="s">
        <v>228</v>
      </c>
      <c r="M14" s="286" t="s">
        <v>228</v>
      </c>
      <c r="N14" s="286" t="s">
        <v>228</v>
      </c>
      <c r="O14" s="286" t="s">
        <v>228</v>
      </c>
      <c r="P14" s="286" t="s">
        <v>228</v>
      </c>
      <c r="Q14" s="286" t="s">
        <v>228</v>
      </c>
      <c r="R14" s="402">
        <v>70318</v>
      </c>
      <c r="S14" s="402">
        <v>25146</v>
      </c>
      <c r="T14" s="286">
        <v>136235</v>
      </c>
      <c r="U14" s="286">
        <v>82351</v>
      </c>
      <c r="V14" s="286">
        <v>17297</v>
      </c>
      <c r="W14" s="286">
        <v>32662</v>
      </c>
      <c r="X14" s="287">
        <v>173327</v>
      </c>
      <c r="Y14" s="287">
        <v>11156</v>
      </c>
      <c r="Z14" s="287">
        <v>11605</v>
      </c>
      <c r="AA14" s="287">
        <v>4940</v>
      </c>
      <c r="AB14" s="287">
        <v>20765</v>
      </c>
      <c r="AC14" s="624">
        <v>2209</v>
      </c>
      <c r="AD14" s="624">
        <v>4921</v>
      </c>
      <c r="AE14" s="624">
        <v>4791</v>
      </c>
      <c r="AF14" s="624">
        <v>7426</v>
      </c>
      <c r="AG14" s="624">
        <v>31997</v>
      </c>
      <c r="AH14" s="624">
        <v>-781</v>
      </c>
      <c r="AI14" s="624">
        <v>5320</v>
      </c>
      <c r="AJ14" s="624">
        <v>7687</v>
      </c>
      <c r="AK14" s="368"/>
      <c r="AL14" s="368"/>
    </row>
    <row r="15" spans="1:40" s="116" customFormat="1" ht="17.100000000000001" customHeight="1">
      <c r="A15" s="127"/>
      <c r="B15" s="787" t="s">
        <v>251</v>
      </c>
      <c r="C15" s="787"/>
      <c r="D15" s="125"/>
      <c r="E15" s="289"/>
      <c r="F15" s="790" t="s">
        <v>95</v>
      </c>
      <c r="G15" s="790"/>
      <c r="H15" s="285"/>
      <c r="I15" s="286">
        <v>-924950</v>
      </c>
      <c r="J15" s="286">
        <v>190827</v>
      </c>
      <c r="K15" s="286">
        <v>210395</v>
      </c>
      <c r="L15" s="286">
        <v>231532</v>
      </c>
      <c r="M15" s="286">
        <v>-109572</v>
      </c>
      <c r="N15" s="286">
        <v>253300</v>
      </c>
      <c r="O15" s="286">
        <v>-400285</v>
      </c>
      <c r="P15" s="402">
        <v>4239</v>
      </c>
      <c r="Q15" s="402">
        <v>-70520</v>
      </c>
      <c r="R15" s="402">
        <v>-38175</v>
      </c>
      <c r="S15" s="402">
        <v>-82949</v>
      </c>
      <c r="T15" s="286">
        <v>77031</v>
      </c>
      <c r="U15" s="286">
        <v>131910</v>
      </c>
      <c r="V15" s="286">
        <v>205678</v>
      </c>
      <c r="W15" s="286">
        <v>242145</v>
      </c>
      <c r="X15" s="287">
        <v>272035</v>
      </c>
      <c r="Y15" s="287">
        <v>274863</v>
      </c>
      <c r="Z15" s="287">
        <v>137174</v>
      </c>
      <c r="AA15" s="287">
        <v>12125</v>
      </c>
      <c r="AB15" s="287">
        <v>-43846</v>
      </c>
      <c r="AC15" s="624">
        <v>20450</v>
      </c>
      <c r="AD15" s="624">
        <v>38439</v>
      </c>
      <c r="AE15" s="624">
        <v>47493</v>
      </c>
      <c r="AF15" s="624">
        <v>86474</v>
      </c>
      <c r="AG15" s="624">
        <v>23050</v>
      </c>
      <c r="AH15" s="624">
        <v>34596</v>
      </c>
      <c r="AI15" s="624">
        <v>79554</v>
      </c>
      <c r="AJ15" s="624">
        <v>23666</v>
      </c>
      <c r="AK15" s="371"/>
      <c r="AL15" s="372"/>
    </row>
    <row r="16" spans="1:40" s="116" customFormat="1" ht="17.100000000000001" customHeight="1">
      <c r="A16" s="127"/>
      <c r="B16" s="787" t="s">
        <v>252</v>
      </c>
      <c r="C16" s="787"/>
      <c r="D16" s="125"/>
      <c r="E16" s="289"/>
      <c r="F16" s="790" t="s">
        <v>7</v>
      </c>
      <c r="G16" s="790"/>
      <c r="H16" s="285"/>
      <c r="I16" s="286">
        <v>-3491</v>
      </c>
      <c r="J16" s="286">
        <v>1761</v>
      </c>
      <c r="K16" s="286">
        <v>1429</v>
      </c>
      <c r="L16" s="286">
        <v>9161</v>
      </c>
      <c r="M16" s="286">
        <v>9324</v>
      </c>
      <c r="N16" s="286">
        <v>9083</v>
      </c>
      <c r="O16" s="286">
        <v>-3584</v>
      </c>
      <c r="P16" s="402">
        <v>2892</v>
      </c>
      <c r="Q16" s="402">
        <v>-6185</v>
      </c>
      <c r="R16" s="402">
        <v>2689</v>
      </c>
      <c r="S16" s="402">
        <v>-11141</v>
      </c>
      <c r="T16" s="286">
        <v>15491</v>
      </c>
      <c r="U16" s="286">
        <v>15052</v>
      </c>
      <c r="V16" s="286">
        <v>24299</v>
      </c>
      <c r="W16" s="286">
        <v>18899</v>
      </c>
      <c r="X16" s="287">
        <v>21474</v>
      </c>
      <c r="Y16" s="287">
        <v>51215</v>
      </c>
      <c r="Z16" s="287">
        <v>30382</v>
      </c>
      <c r="AA16" s="287">
        <v>19912</v>
      </c>
      <c r="AB16" s="287">
        <v>25434</v>
      </c>
      <c r="AC16" s="624">
        <v>5574</v>
      </c>
      <c r="AD16" s="624">
        <v>14491</v>
      </c>
      <c r="AE16" s="624">
        <v>20615</v>
      </c>
      <c r="AF16" s="624">
        <v>11889</v>
      </c>
      <c r="AG16" s="624">
        <v>10450</v>
      </c>
      <c r="AH16" s="624">
        <v>23565</v>
      </c>
      <c r="AI16" s="624">
        <v>17109</v>
      </c>
      <c r="AJ16" s="624">
        <v>26221</v>
      </c>
      <c r="AK16" s="369"/>
      <c r="AL16" s="368"/>
    </row>
    <row r="17" spans="1:38" s="116" customFormat="1" ht="17.100000000000001" customHeight="1" thickBot="1">
      <c r="A17" s="130"/>
      <c r="B17" s="784" t="s">
        <v>253</v>
      </c>
      <c r="C17" s="784"/>
      <c r="D17" s="131"/>
      <c r="E17" s="293"/>
      <c r="F17" s="791" t="s">
        <v>8</v>
      </c>
      <c r="G17" s="791"/>
      <c r="H17" s="294"/>
      <c r="I17" s="295">
        <v>-105746</v>
      </c>
      <c r="J17" s="295">
        <v>20183</v>
      </c>
      <c r="K17" s="295">
        <v>-224166</v>
      </c>
      <c r="L17" s="295">
        <v>-142110</v>
      </c>
      <c r="M17" s="295">
        <v>-34739</v>
      </c>
      <c r="N17" s="295">
        <v>-199946</v>
      </c>
      <c r="O17" s="295">
        <v>-51183</v>
      </c>
      <c r="P17" s="405">
        <v>-96991</v>
      </c>
      <c r="Q17" s="405">
        <v>-6165</v>
      </c>
      <c r="R17" s="405">
        <v>-62928</v>
      </c>
      <c r="S17" s="405">
        <v>29236</v>
      </c>
      <c r="T17" s="295">
        <v>5130</v>
      </c>
      <c r="U17" s="295">
        <v>-27522</v>
      </c>
      <c r="V17" s="295">
        <v>-74023</v>
      </c>
      <c r="W17" s="295">
        <v>-101510</v>
      </c>
      <c r="X17" s="287">
        <v>-93759</v>
      </c>
      <c r="Y17" s="287">
        <v>-74293</v>
      </c>
      <c r="Z17" s="287">
        <v>-41797</v>
      </c>
      <c r="AA17" s="287">
        <v>-74842</v>
      </c>
      <c r="AB17" s="287">
        <v>-46137</v>
      </c>
      <c r="AC17" s="624">
        <v>1722</v>
      </c>
      <c r="AD17" s="624">
        <v>-10548</v>
      </c>
      <c r="AE17" s="624">
        <v>-30890</v>
      </c>
      <c r="AF17" s="624">
        <v>-52568</v>
      </c>
      <c r="AG17" s="624">
        <v>3738</v>
      </c>
      <c r="AH17" s="624">
        <v>-2930</v>
      </c>
      <c r="AI17" s="624">
        <v>-25902</v>
      </c>
      <c r="AJ17" s="624">
        <v>-68842</v>
      </c>
      <c r="AK17" s="369"/>
      <c r="AL17" s="368"/>
    </row>
    <row r="18" spans="1:38" s="116" customFormat="1" ht="17.100000000000001" customHeight="1" thickTop="1" thickBot="1">
      <c r="A18" s="132"/>
      <c r="B18" s="783" t="s">
        <v>254</v>
      </c>
      <c r="C18" s="783"/>
      <c r="D18" s="133"/>
      <c r="E18" s="296"/>
      <c r="F18" s="795" t="s">
        <v>9</v>
      </c>
      <c r="G18" s="795"/>
      <c r="H18" s="297"/>
      <c r="I18" s="298">
        <v>-2130547</v>
      </c>
      <c r="J18" s="298">
        <v>896486</v>
      </c>
      <c r="K18" s="298">
        <v>657459</v>
      </c>
      <c r="L18" s="298">
        <v>921069</v>
      </c>
      <c r="M18" s="298">
        <v>748170</v>
      </c>
      <c r="N18" s="298">
        <v>397120</v>
      </c>
      <c r="O18" s="298">
        <v>-395131</v>
      </c>
      <c r="P18" s="406">
        <v>327127</v>
      </c>
      <c r="Q18" s="406">
        <v>588498</v>
      </c>
      <c r="R18" s="406">
        <v>648561</v>
      </c>
      <c r="S18" s="406">
        <v>750376</v>
      </c>
      <c r="T18" s="298">
        <v>987587</v>
      </c>
      <c r="U18" s="299">
        <v>1010867</v>
      </c>
      <c r="V18" s="299">
        <v>997529</v>
      </c>
      <c r="W18" s="298">
        <v>737512</v>
      </c>
      <c r="X18" s="298">
        <v>782447</v>
      </c>
      <c r="Y18" s="298">
        <v>614118</v>
      </c>
      <c r="Z18" s="298">
        <v>637877</v>
      </c>
      <c r="AA18" s="298">
        <v>536306</v>
      </c>
      <c r="AB18" s="298">
        <v>559847</v>
      </c>
      <c r="AC18" s="762">
        <v>204237</v>
      </c>
      <c r="AD18" s="762">
        <v>439282</v>
      </c>
      <c r="AE18" s="762">
        <v>658150</v>
      </c>
      <c r="AF18" s="762">
        <v>789606</v>
      </c>
      <c r="AG18" s="762">
        <v>294197</v>
      </c>
      <c r="AH18" s="762">
        <v>574093</v>
      </c>
      <c r="AI18" s="762">
        <v>882850</v>
      </c>
      <c r="AJ18" s="762">
        <v>914047</v>
      </c>
      <c r="AK18" s="763">
        <v>910</v>
      </c>
      <c r="AL18" s="764">
        <f>ROUNDDOWN(AJ18/(AK18*10^3),3)</f>
        <v>1.004</v>
      </c>
    </row>
    <row r="19" spans="1:38" s="116" customFormat="1" ht="17.100000000000001" customHeight="1" thickTop="1">
      <c r="A19" s="134"/>
      <c r="B19" s="785" t="s">
        <v>255</v>
      </c>
      <c r="C19" s="785"/>
      <c r="D19" s="123"/>
      <c r="E19" s="300"/>
      <c r="F19" s="794" t="s">
        <v>10</v>
      </c>
      <c r="G19" s="794"/>
      <c r="H19" s="291"/>
      <c r="I19" s="292">
        <v>-131625</v>
      </c>
      <c r="J19" s="292">
        <v>-15246</v>
      </c>
      <c r="K19" s="292">
        <v>285599</v>
      </c>
      <c r="L19" s="292">
        <v>59073</v>
      </c>
      <c r="M19" s="292">
        <v>226728</v>
      </c>
      <c r="N19" s="292">
        <v>88942</v>
      </c>
      <c r="O19" s="292">
        <v>-10745</v>
      </c>
      <c r="P19" s="404">
        <v>50638</v>
      </c>
      <c r="Q19" s="404">
        <v>46926</v>
      </c>
      <c r="R19" s="404">
        <v>67887</v>
      </c>
      <c r="S19" s="404">
        <v>-32543</v>
      </c>
      <c r="T19" s="292">
        <v>-2220</v>
      </c>
      <c r="U19" s="292">
        <v>-20235</v>
      </c>
      <c r="V19" s="292">
        <v>10722</v>
      </c>
      <c r="W19" s="292">
        <v>46680</v>
      </c>
      <c r="X19" s="292">
        <v>17506</v>
      </c>
      <c r="Y19" s="292">
        <v>-497858</v>
      </c>
      <c r="Z19" s="292">
        <v>-19159</v>
      </c>
      <c r="AA19" s="292">
        <v>115857</v>
      </c>
      <c r="AB19" s="292">
        <v>44024</v>
      </c>
      <c r="AC19" s="625">
        <v>3117</v>
      </c>
      <c r="AD19" s="625">
        <v>5774</v>
      </c>
      <c r="AE19" s="625">
        <v>31810</v>
      </c>
      <c r="AF19" s="625">
        <v>-10641</v>
      </c>
      <c r="AG19" s="625">
        <v>19377</v>
      </c>
      <c r="AH19" s="625">
        <v>22229</v>
      </c>
      <c r="AI19" s="625">
        <v>38602</v>
      </c>
      <c r="AJ19" s="625">
        <v>40987</v>
      </c>
      <c r="AK19" s="414"/>
      <c r="AL19" s="307"/>
    </row>
    <row r="20" spans="1:38" s="116" customFormat="1" ht="17.100000000000001" customHeight="1">
      <c r="A20" s="127"/>
      <c r="B20" s="786" t="s">
        <v>256</v>
      </c>
      <c r="C20" s="787"/>
      <c r="D20" s="123"/>
      <c r="E20" s="289"/>
      <c r="F20" s="790" t="s">
        <v>89</v>
      </c>
      <c r="G20" s="790"/>
      <c r="H20" s="291"/>
      <c r="I20" s="292">
        <v>-2262172</v>
      </c>
      <c r="J20" s="292">
        <v>881240</v>
      </c>
      <c r="K20" s="292">
        <v>943059</v>
      </c>
      <c r="L20" s="292">
        <v>980142</v>
      </c>
      <c r="M20" s="292">
        <v>974898</v>
      </c>
      <c r="N20" s="292">
        <v>486062</v>
      </c>
      <c r="O20" s="292">
        <v>-405877</v>
      </c>
      <c r="P20" s="404">
        <v>377765</v>
      </c>
      <c r="Q20" s="404">
        <v>635425</v>
      </c>
      <c r="R20" s="404">
        <v>716449</v>
      </c>
      <c r="S20" s="404">
        <v>717832</v>
      </c>
      <c r="T20" s="292">
        <v>985366</v>
      </c>
      <c r="U20" s="292">
        <v>990632</v>
      </c>
      <c r="V20" s="292">
        <v>1008252</v>
      </c>
      <c r="W20" s="292">
        <v>784193</v>
      </c>
      <c r="X20" s="292">
        <v>799953</v>
      </c>
      <c r="Y20" s="292">
        <v>116259</v>
      </c>
      <c r="Z20" s="292">
        <v>618717</v>
      </c>
      <c r="AA20" s="292">
        <v>652163</v>
      </c>
      <c r="AB20" s="292">
        <v>603872</v>
      </c>
      <c r="AC20" s="625">
        <v>207355</v>
      </c>
      <c r="AD20" s="625">
        <v>445057</v>
      </c>
      <c r="AE20" s="625">
        <v>689961</v>
      </c>
      <c r="AF20" s="625">
        <v>778964</v>
      </c>
      <c r="AG20" s="625">
        <v>313574</v>
      </c>
      <c r="AH20" s="625">
        <v>596323</v>
      </c>
      <c r="AI20" s="625">
        <v>921452</v>
      </c>
      <c r="AJ20" s="625">
        <v>955035</v>
      </c>
    </row>
    <row r="21" spans="1:38" s="116" customFormat="1" ht="17.100000000000001" customHeight="1">
      <c r="A21" s="127"/>
      <c r="B21" s="787" t="s">
        <v>257</v>
      </c>
      <c r="C21" s="787"/>
      <c r="D21" s="125"/>
      <c r="E21" s="289"/>
      <c r="F21" s="790" t="s">
        <v>1101</v>
      </c>
      <c r="G21" s="790"/>
      <c r="H21" s="285"/>
      <c r="I21" s="286">
        <v>-22288</v>
      </c>
      <c r="J21" s="286">
        <v>-28055</v>
      </c>
      <c r="K21" s="286">
        <v>-19817</v>
      </c>
      <c r="L21" s="286">
        <v>-64038</v>
      </c>
      <c r="M21" s="286">
        <v>-43267</v>
      </c>
      <c r="N21" s="286">
        <v>-32212</v>
      </c>
      <c r="O21" s="286">
        <v>-48247</v>
      </c>
      <c r="P21" s="402">
        <v>-18040</v>
      </c>
      <c r="Q21" s="402">
        <v>-18336</v>
      </c>
      <c r="R21" s="402">
        <v>-55332</v>
      </c>
      <c r="S21" s="402">
        <v>-50400</v>
      </c>
      <c r="T21" s="286">
        <v>-137010</v>
      </c>
      <c r="U21" s="286">
        <v>-260268</v>
      </c>
      <c r="V21" s="286">
        <v>-213289</v>
      </c>
      <c r="W21" s="286">
        <v>-196535</v>
      </c>
      <c r="X21" s="286">
        <v>-190158</v>
      </c>
      <c r="Y21" s="286">
        <v>-161376</v>
      </c>
      <c r="Z21" s="286">
        <v>-150088</v>
      </c>
      <c r="AA21" s="286">
        <v>-165688</v>
      </c>
      <c r="AB21" s="286">
        <v>-117341</v>
      </c>
      <c r="AC21" s="626">
        <v>-64411</v>
      </c>
      <c r="AD21" s="626">
        <v>-61866</v>
      </c>
      <c r="AE21" s="626">
        <v>-94750</v>
      </c>
      <c r="AF21" s="626">
        <v>-170805</v>
      </c>
      <c r="AG21" s="626">
        <v>-68068</v>
      </c>
      <c r="AH21" s="626">
        <v>-134897</v>
      </c>
      <c r="AI21" s="626">
        <v>-224731</v>
      </c>
      <c r="AJ21" s="626">
        <v>-276194</v>
      </c>
    </row>
    <row r="22" spans="1:38" s="116" customFormat="1" ht="17.100000000000001" customHeight="1">
      <c r="A22" s="127"/>
      <c r="B22" s="788" t="s">
        <v>258</v>
      </c>
      <c r="C22" s="788"/>
      <c r="D22" s="125"/>
      <c r="E22" s="289"/>
      <c r="F22" s="790" t="s">
        <v>449</v>
      </c>
      <c r="G22" s="790"/>
      <c r="H22" s="285"/>
      <c r="I22" s="286">
        <v>-30505</v>
      </c>
      <c r="J22" s="286">
        <v>-387855</v>
      </c>
      <c r="K22" s="286">
        <v>-235227</v>
      </c>
      <c r="L22" s="286">
        <v>-185035</v>
      </c>
      <c r="M22" s="286">
        <v>-223699</v>
      </c>
      <c r="N22" s="286">
        <v>-118546</v>
      </c>
      <c r="O22" s="286">
        <v>-109103</v>
      </c>
      <c r="P22" s="402">
        <v>-25108</v>
      </c>
      <c r="Q22" s="402">
        <v>-120123</v>
      </c>
      <c r="R22" s="402">
        <v>-97494</v>
      </c>
      <c r="S22" s="402">
        <v>-7461</v>
      </c>
      <c r="T22" s="286">
        <v>-77960</v>
      </c>
      <c r="U22" s="286">
        <v>-44723</v>
      </c>
      <c r="V22" s="286">
        <v>-69260</v>
      </c>
      <c r="W22" s="286">
        <v>58800</v>
      </c>
      <c r="X22" s="286">
        <v>-1469</v>
      </c>
      <c r="Y22" s="286">
        <v>163879</v>
      </c>
      <c r="Z22" s="286">
        <v>-11408</v>
      </c>
      <c r="AA22" s="286">
        <v>-9099</v>
      </c>
      <c r="AB22" s="286">
        <v>56652</v>
      </c>
      <c r="AC22" s="626">
        <v>18875</v>
      </c>
      <c r="AD22" s="626">
        <v>-45446</v>
      </c>
      <c r="AE22" s="626">
        <v>-47787</v>
      </c>
      <c r="AF22" s="626">
        <v>-48029</v>
      </c>
      <c r="AG22" s="626">
        <v>838</v>
      </c>
      <c r="AH22" s="626">
        <v>-43760</v>
      </c>
      <c r="AI22" s="626">
        <v>-51282</v>
      </c>
      <c r="AJ22" s="626">
        <v>4459</v>
      </c>
    </row>
    <row r="23" spans="1:38" s="116" customFormat="1" ht="17.100000000000001" customHeight="1">
      <c r="A23" s="127"/>
      <c r="B23" s="787" t="s">
        <v>259</v>
      </c>
      <c r="C23" s="787"/>
      <c r="D23" s="125"/>
      <c r="E23" s="289"/>
      <c r="F23" s="790" t="s">
        <v>90</v>
      </c>
      <c r="G23" s="790"/>
      <c r="H23" s="285"/>
      <c r="I23" s="286" t="s">
        <v>228</v>
      </c>
      <c r="J23" s="286" t="s">
        <v>228</v>
      </c>
      <c r="K23" s="286" t="s">
        <v>228</v>
      </c>
      <c r="L23" s="286" t="s">
        <v>228</v>
      </c>
      <c r="M23" s="286" t="s">
        <v>228</v>
      </c>
      <c r="N23" s="286" t="s">
        <v>228</v>
      </c>
      <c r="O23" s="286">
        <v>-563227</v>
      </c>
      <c r="P23" s="402">
        <v>334617</v>
      </c>
      <c r="Q23" s="402">
        <v>496965</v>
      </c>
      <c r="R23" s="402">
        <v>563621</v>
      </c>
      <c r="S23" s="402">
        <v>659970</v>
      </c>
      <c r="T23" s="286">
        <v>770396</v>
      </c>
      <c r="U23" s="286">
        <v>685640</v>
      </c>
      <c r="V23" s="286">
        <v>725702</v>
      </c>
      <c r="W23" s="286">
        <v>646457</v>
      </c>
      <c r="X23" s="286">
        <v>608326</v>
      </c>
      <c r="Y23" s="286">
        <v>118762</v>
      </c>
      <c r="Z23" s="286">
        <v>457221</v>
      </c>
      <c r="AA23" s="286">
        <v>477375</v>
      </c>
      <c r="AB23" s="286">
        <v>543183</v>
      </c>
      <c r="AC23" s="626">
        <v>161819</v>
      </c>
      <c r="AD23" s="626">
        <v>337743</v>
      </c>
      <c r="AE23" s="626">
        <v>547423</v>
      </c>
      <c r="AF23" s="626">
        <v>560130</v>
      </c>
      <c r="AG23" s="626">
        <v>246344</v>
      </c>
      <c r="AH23" s="626">
        <v>417665</v>
      </c>
      <c r="AI23" s="626">
        <v>645438</v>
      </c>
      <c r="AJ23" s="626">
        <v>683299</v>
      </c>
    </row>
    <row r="24" spans="1:38" s="116" customFormat="1" ht="17.100000000000001" customHeight="1" thickBot="1">
      <c r="A24" s="130"/>
      <c r="B24" s="787" t="s">
        <v>260</v>
      </c>
      <c r="C24" s="787"/>
      <c r="D24" s="131"/>
      <c r="E24" s="293"/>
      <c r="F24" s="791" t="s">
        <v>230</v>
      </c>
      <c r="G24" s="791"/>
      <c r="H24" s="294"/>
      <c r="I24" s="295">
        <v>-62205</v>
      </c>
      <c r="J24" s="295">
        <v>-58347</v>
      </c>
      <c r="K24" s="295">
        <v>-60630</v>
      </c>
      <c r="L24" s="295">
        <v>-81164</v>
      </c>
      <c r="M24" s="295">
        <v>-86965</v>
      </c>
      <c r="N24" s="295">
        <v>-24079</v>
      </c>
      <c r="O24" s="295">
        <v>-25586</v>
      </c>
      <c r="P24" s="405">
        <v>-95212</v>
      </c>
      <c r="Q24" s="405">
        <v>-83736</v>
      </c>
      <c r="R24" s="405">
        <v>-79102</v>
      </c>
      <c r="S24" s="405">
        <v>-99454</v>
      </c>
      <c r="T24" s="295">
        <v>-81980</v>
      </c>
      <c r="U24" s="295">
        <v>-73705</v>
      </c>
      <c r="V24" s="295">
        <v>-54759</v>
      </c>
      <c r="W24" s="295">
        <v>-42913</v>
      </c>
      <c r="X24" s="295">
        <v>-31778</v>
      </c>
      <c r="Y24" s="295">
        <v>-22196</v>
      </c>
      <c r="Z24" s="295">
        <v>-8652</v>
      </c>
      <c r="AA24" s="295">
        <v>-6355</v>
      </c>
      <c r="AB24" s="295">
        <v>-12703</v>
      </c>
      <c r="AC24" s="627">
        <v>-2525</v>
      </c>
      <c r="AD24" s="627">
        <v>-3779</v>
      </c>
      <c r="AE24" s="627">
        <v>-4146</v>
      </c>
      <c r="AF24" s="627">
        <v>-4602</v>
      </c>
      <c r="AG24" s="627">
        <v>-1151</v>
      </c>
      <c r="AH24" s="627">
        <v>-1911</v>
      </c>
      <c r="AI24" s="627">
        <v>-3118</v>
      </c>
      <c r="AJ24" s="627">
        <v>-4305</v>
      </c>
    </row>
    <row r="25" spans="1:38" s="116" customFormat="1" ht="17.100000000000001" customHeight="1" thickTop="1" thickBot="1">
      <c r="A25" s="132"/>
      <c r="B25" s="783" t="s">
        <v>261</v>
      </c>
      <c r="C25" s="783"/>
      <c r="D25" s="133"/>
      <c r="E25" s="296"/>
      <c r="F25" s="791" t="s">
        <v>91</v>
      </c>
      <c r="G25" s="791"/>
      <c r="H25" s="297"/>
      <c r="I25" s="298">
        <v>-2377172</v>
      </c>
      <c r="J25" s="298">
        <v>406982</v>
      </c>
      <c r="K25" s="298">
        <v>627383</v>
      </c>
      <c r="L25" s="298">
        <v>649903</v>
      </c>
      <c r="M25" s="298">
        <v>620965</v>
      </c>
      <c r="N25" s="298">
        <v>311224</v>
      </c>
      <c r="O25" s="298">
        <v>-588814</v>
      </c>
      <c r="P25" s="406">
        <v>239404</v>
      </c>
      <c r="Q25" s="406">
        <v>413228</v>
      </c>
      <c r="R25" s="406">
        <v>484519</v>
      </c>
      <c r="S25" s="301">
        <v>560516</v>
      </c>
      <c r="T25" s="298">
        <v>688415</v>
      </c>
      <c r="U25" s="301">
        <v>611935</v>
      </c>
      <c r="V25" s="298">
        <v>670943</v>
      </c>
      <c r="W25" s="298">
        <v>603544</v>
      </c>
      <c r="X25" s="298">
        <v>576547</v>
      </c>
      <c r="Y25" s="298">
        <v>96566</v>
      </c>
      <c r="Z25" s="298">
        <v>448568</v>
      </c>
      <c r="AA25" s="298">
        <v>471020</v>
      </c>
      <c r="AB25" s="298">
        <v>530479</v>
      </c>
      <c r="AC25" s="762">
        <v>159294</v>
      </c>
      <c r="AD25" s="762">
        <v>333964</v>
      </c>
      <c r="AE25" s="762">
        <v>543277</v>
      </c>
      <c r="AF25" s="762">
        <v>555527</v>
      </c>
      <c r="AG25" s="762">
        <v>245192</v>
      </c>
      <c r="AH25" s="762">
        <v>415753</v>
      </c>
      <c r="AI25" s="762">
        <v>642320</v>
      </c>
      <c r="AJ25" s="762">
        <v>678993</v>
      </c>
      <c r="AK25" s="763">
        <v>640</v>
      </c>
      <c r="AL25" s="764">
        <f>ROUNDDOWN(AJ25/(AK25*10^3),3)</f>
        <v>1.06</v>
      </c>
    </row>
    <row r="26" spans="1:38" ht="13.5" customHeight="1" thickTop="1">
      <c r="B26" s="161"/>
      <c r="C26" s="435"/>
      <c r="E26" s="302"/>
      <c r="F26" s="442"/>
      <c r="G26" s="441"/>
      <c r="H26" s="302"/>
      <c r="I26" s="303"/>
      <c r="J26" s="303"/>
      <c r="K26" s="303"/>
      <c r="L26" s="303"/>
      <c r="M26" s="303"/>
      <c r="N26" s="303"/>
      <c r="O26" s="303"/>
      <c r="P26" s="303"/>
      <c r="Q26" s="303"/>
      <c r="R26" s="303"/>
      <c r="S26" s="303"/>
      <c r="T26" s="303"/>
      <c r="U26" s="303"/>
      <c r="V26" s="303"/>
      <c r="W26" s="303"/>
      <c r="X26" s="304"/>
      <c r="Y26" s="304"/>
      <c r="Z26" s="304"/>
      <c r="AA26" s="304"/>
      <c r="AB26" s="304"/>
      <c r="AC26" s="628"/>
      <c r="AD26" s="628"/>
      <c r="AE26" s="628"/>
      <c r="AF26" s="628"/>
      <c r="AG26" s="628"/>
      <c r="AH26" s="628"/>
      <c r="AI26" s="628"/>
      <c r="AJ26" s="628"/>
      <c r="AK26" s="415"/>
    </row>
    <row r="27" spans="1:38" s="117" customFormat="1" ht="30" customHeight="1">
      <c r="A27" s="120"/>
      <c r="B27" s="432"/>
      <c r="C27" s="436" t="s">
        <v>262</v>
      </c>
      <c r="D27" s="129"/>
      <c r="E27" s="289"/>
      <c r="F27" s="440"/>
      <c r="G27" s="440" t="s">
        <v>231</v>
      </c>
      <c r="H27" s="285"/>
      <c r="I27" s="286">
        <v>-2111550</v>
      </c>
      <c r="J27" s="286">
        <v>-298868</v>
      </c>
      <c r="K27" s="286">
        <v>-93901</v>
      </c>
      <c r="L27" s="286">
        <v>53281</v>
      </c>
      <c r="M27" s="286">
        <v>-40190</v>
      </c>
      <c r="N27" s="286">
        <v>-83033</v>
      </c>
      <c r="O27" s="286">
        <v>-536711</v>
      </c>
      <c r="P27" s="402">
        <v>-219307</v>
      </c>
      <c r="Q27" s="402">
        <v>-16633</v>
      </c>
      <c r="R27" s="402">
        <v>27749</v>
      </c>
      <c r="S27" s="402">
        <v>-111837</v>
      </c>
      <c r="T27" s="286">
        <v>112879</v>
      </c>
      <c r="U27" s="286">
        <v>-4699</v>
      </c>
      <c r="V27" s="286">
        <v>-30447</v>
      </c>
      <c r="W27" s="286">
        <v>-47539</v>
      </c>
      <c r="X27" s="286">
        <v>156313</v>
      </c>
      <c r="Y27" s="286">
        <v>-19553</v>
      </c>
      <c r="Z27" s="286">
        <v>-171703</v>
      </c>
      <c r="AA27" s="286">
        <v>-204974</v>
      </c>
      <c r="AB27" s="286">
        <v>-235175</v>
      </c>
      <c r="AC27" s="626">
        <v>-64858</v>
      </c>
      <c r="AD27" s="626">
        <v>-50439</v>
      </c>
      <c r="AE27" s="626">
        <v>-65361</v>
      </c>
      <c r="AF27" s="626">
        <v>-89311</v>
      </c>
      <c r="AG27" s="626">
        <v>27349</v>
      </c>
      <c r="AH27" s="626">
        <v>-11068</v>
      </c>
      <c r="AI27" s="626">
        <v>-13898</v>
      </c>
      <c r="AJ27" s="626">
        <v>-106350</v>
      </c>
      <c r="AK27" s="630">
        <v>-100</v>
      </c>
      <c r="AL27" s="710">
        <f>ROUNDDOWN(AJ27/(AK27*10^3),3)</f>
        <v>1.0629999999999999</v>
      </c>
    </row>
    <row r="28" spans="1:38" s="117" customFormat="1" ht="27.95" customHeight="1">
      <c r="A28" s="120"/>
      <c r="B28" s="161"/>
      <c r="C28" s="437"/>
      <c r="D28" s="135"/>
      <c r="E28" s="289"/>
      <c r="F28" s="442"/>
      <c r="G28" s="442"/>
      <c r="H28" s="305"/>
      <c r="I28" s="306"/>
      <c r="J28" s="306"/>
      <c r="K28" s="306"/>
      <c r="L28" s="306"/>
      <c r="M28" s="306"/>
      <c r="N28" s="306"/>
      <c r="O28" s="306"/>
      <c r="P28" s="306"/>
      <c r="Q28" s="306"/>
      <c r="R28" s="306"/>
      <c r="S28" s="306"/>
      <c r="T28" s="306"/>
      <c r="U28" s="306"/>
      <c r="V28" s="306"/>
      <c r="W28" s="306"/>
      <c r="X28" s="307"/>
      <c r="Y28" s="307"/>
      <c r="Z28" s="307"/>
      <c r="AA28" s="307"/>
      <c r="AB28" s="307"/>
      <c r="AC28" s="629"/>
      <c r="AD28" s="629"/>
      <c r="AE28" s="629"/>
      <c r="AF28" s="629"/>
      <c r="AG28" s="629"/>
      <c r="AH28" s="629"/>
      <c r="AI28" s="629"/>
      <c r="AJ28" s="629"/>
      <c r="AK28" s="416"/>
    </row>
    <row r="29" spans="1:38" s="117" customFormat="1" ht="30.75" customHeight="1">
      <c r="A29" s="120"/>
      <c r="B29" s="432"/>
      <c r="C29" s="436" t="s">
        <v>263</v>
      </c>
      <c r="D29" s="129"/>
      <c r="E29" s="289"/>
      <c r="F29" s="440"/>
      <c r="G29" s="440" t="s">
        <v>11</v>
      </c>
      <c r="H29" s="285"/>
      <c r="I29" s="286" t="s">
        <v>228</v>
      </c>
      <c r="J29" s="286">
        <v>1011917</v>
      </c>
      <c r="K29" s="286">
        <v>912549</v>
      </c>
      <c r="L29" s="286">
        <v>922534</v>
      </c>
      <c r="M29" s="286">
        <v>991613</v>
      </c>
      <c r="N29" s="286">
        <v>511181</v>
      </c>
      <c r="O29" s="286">
        <v>622635</v>
      </c>
      <c r="P29" s="402">
        <v>702656</v>
      </c>
      <c r="Q29" s="402">
        <v>741738</v>
      </c>
      <c r="R29" s="402">
        <v>719104</v>
      </c>
      <c r="S29" s="402">
        <v>912155</v>
      </c>
      <c r="T29" s="286">
        <v>744264</v>
      </c>
      <c r="U29" s="286">
        <v>876961</v>
      </c>
      <c r="V29" s="286">
        <v>852854</v>
      </c>
      <c r="W29" s="286">
        <v>663416</v>
      </c>
      <c r="X29" s="286">
        <v>457820</v>
      </c>
      <c r="Y29" s="286">
        <v>393389</v>
      </c>
      <c r="Z29" s="286">
        <v>661982</v>
      </c>
      <c r="AA29" s="286">
        <v>797731</v>
      </c>
      <c r="AB29" s="286">
        <v>851259</v>
      </c>
      <c r="AC29" s="626">
        <v>236165</v>
      </c>
      <c r="AD29" s="626">
        <v>440775</v>
      </c>
      <c r="AE29" s="626">
        <v>676298</v>
      </c>
      <c r="AF29" s="626">
        <v>805296</v>
      </c>
      <c r="AG29" s="626">
        <v>231002</v>
      </c>
      <c r="AH29" s="626">
        <v>536060</v>
      </c>
      <c r="AI29" s="626">
        <v>817909</v>
      </c>
      <c r="AJ29" s="626">
        <v>1036888</v>
      </c>
      <c r="AK29" s="417"/>
      <c r="AL29" s="418"/>
    </row>
    <row r="30" spans="1:38" s="117" customFormat="1" ht="30.75" customHeight="1">
      <c r="A30" s="120"/>
      <c r="B30" s="438"/>
      <c r="C30" s="436" t="s">
        <v>894</v>
      </c>
      <c r="D30" s="394"/>
      <c r="E30" s="289"/>
      <c r="F30" s="440"/>
      <c r="G30" s="440" t="s">
        <v>895</v>
      </c>
      <c r="H30" s="370"/>
      <c r="I30" s="401" t="s">
        <v>228</v>
      </c>
      <c r="J30" s="401" t="s">
        <v>228</v>
      </c>
      <c r="K30" s="401" t="s">
        <v>228</v>
      </c>
      <c r="L30" s="401" t="s">
        <v>228</v>
      </c>
      <c r="M30" s="401" t="s">
        <v>228</v>
      </c>
      <c r="N30" s="401" t="s">
        <v>228</v>
      </c>
      <c r="O30" s="401" t="s">
        <v>228</v>
      </c>
      <c r="P30" s="401" t="s">
        <v>228</v>
      </c>
      <c r="Q30" s="401" t="s">
        <v>228</v>
      </c>
      <c r="R30" s="401" t="s">
        <v>228</v>
      </c>
      <c r="S30" s="401" t="s">
        <v>228</v>
      </c>
      <c r="T30" s="401" t="s">
        <v>228</v>
      </c>
      <c r="U30" s="401" t="s">
        <v>228</v>
      </c>
      <c r="V30" s="401" t="s">
        <v>228</v>
      </c>
      <c r="W30" s="401" t="s">
        <v>228</v>
      </c>
      <c r="X30" s="401">
        <v>538</v>
      </c>
      <c r="Y30" s="401">
        <v>408.3</v>
      </c>
      <c r="Z30" s="401">
        <v>672.5</v>
      </c>
      <c r="AA30" s="401">
        <v>799.7</v>
      </c>
      <c r="AB30" s="401">
        <v>853.1</v>
      </c>
      <c r="AC30" s="630">
        <v>237.3</v>
      </c>
      <c r="AD30" s="630">
        <v>449.4</v>
      </c>
      <c r="AE30" s="630">
        <v>681.8</v>
      </c>
      <c r="AF30" s="630">
        <v>807.1</v>
      </c>
      <c r="AG30" s="630">
        <v>248.7</v>
      </c>
      <c r="AH30" s="630">
        <v>554.29999999999995</v>
      </c>
      <c r="AI30" s="630">
        <v>837.6</v>
      </c>
      <c r="AJ30" s="630">
        <v>1005.8</v>
      </c>
      <c r="AK30" s="655">
        <v>950</v>
      </c>
      <c r="AL30" s="278">
        <f>ROUNDDOWN(AJ30/AK30,3)</f>
        <v>1.0580000000000001</v>
      </c>
    </row>
  </sheetData>
  <sheetProtection algorithmName="SHA-512" hashValue="KJZLQheI4EWYurWN2XV8TAUKJ+cjM3pzo2y1ZzV+6iWAcJXajvf/m+MmF8rbh8Il22yYOB51TYZRnf09T2M6EQ==" saltValue="ed0DKAOm721HtbKY/bQnBw==" spinCount="100000" sheet="1" scenarios="1"/>
  <mergeCells count="60">
    <mergeCell ref="Y3:Y5"/>
    <mergeCell ref="Q3:Q5"/>
    <mergeCell ref="R3:R5"/>
    <mergeCell ref="F19:G19"/>
    <mergeCell ref="F17:G17"/>
    <mergeCell ref="F18:G18"/>
    <mergeCell ref="U3:U5"/>
    <mergeCell ref="W3:W5"/>
    <mergeCell ref="V3:V5"/>
    <mergeCell ref="AJ3:AJ5"/>
    <mergeCell ref="AA3:AA5"/>
    <mergeCell ref="Z3:Z5"/>
    <mergeCell ref="F16:G16"/>
    <mergeCell ref="O3:O5"/>
    <mergeCell ref="P3:P5"/>
    <mergeCell ref="L3:L5"/>
    <mergeCell ref="M3:M5"/>
    <mergeCell ref="N3:N5"/>
    <mergeCell ref="I3:I5"/>
    <mergeCell ref="K3:K5"/>
    <mergeCell ref="J3:J5"/>
    <mergeCell ref="F13:G13"/>
    <mergeCell ref="T3:T5"/>
    <mergeCell ref="X3:X5"/>
    <mergeCell ref="S3:S5"/>
    <mergeCell ref="F25:G25"/>
    <mergeCell ref="F20:G20"/>
    <mergeCell ref="F21:G21"/>
    <mergeCell ref="F22:G22"/>
    <mergeCell ref="F24:G24"/>
    <mergeCell ref="F23:G23"/>
    <mergeCell ref="B13:C13"/>
    <mergeCell ref="B14:C14"/>
    <mergeCell ref="B15:C15"/>
    <mergeCell ref="B16:C16"/>
    <mergeCell ref="F6:G6"/>
    <mergeCell ref="F12:G12"/>
    <mergeCell ref="F15:G15"/>
    <mergeCell ref="F14:G14"/>
    <mergeCell ref="AK3:AK5"/>
    <mergeCell ref="AL3:AL5"/>
    <mergeCell ref="AF3:AF5"/>
    <mergeCell ref="AI3:AI5"/>
    <mergeCell ref="B25:C25"/>
    <mergeCell ref="B17:C17"/>
    <mergeCell ref="B18:C18"/>
    <mergeCell ref="B19:C19"/>
    <mergeCell ref="B20:C20"/>
    <mergeCell ref="B21:C21"/>
    <mergeCell ref="B22:C22"/>
    <mergeCell ref="AB3:AB5"/>
    <mergeCell ref="B23:C23"/>
    <mergeCell ref="B24:C24"/>
    <mergeCell ref="B6:C6"/>
    <mergeCell ref="B12:C12"/>
    <mergeCell ref="AE3:AE5"/>
    <mergeCell ref="AD3:AD5"/>
    <mergeCell ref="AG3:AG5"/>
    <mergeCell ref="AC3:AC5"/>
    <mergeCell ref="AH3:AH5"/>
  </mergeCells>
  <phoneticPr fontId="4"/>
  <conditionalFormatting sqref="A1:AH1048576 AK2:XFD1048576 AO1:XFD1 AK1:AL1">
    <cfRule type="expression" dxfId="45" priority="5">
      <formula>CELL("protect",A1)=0</formula>
    </cfRule>
  </conditionalFormatting>
  <conditionalFormatting sqref="AI1 AI3:AI1048576">
    <cfRule type="expression" dxfId="44" priority="4">
      <formula>CELL("protect",AI1)=0</formula>
    </cfRule>
  </conditionalFormatting>
  <conditionalFormatting sqref="AI2">
    <cfRule type="expression" dxfId="43" priority="3">
      <formula>CELL("protect",AI2)=0</formula>
    </cfRule>
  </conditionalFormatting>
  <conditionalFormatting sqref="AJ1 AJ3:AJ1048576">
    <cfRule type="expression" dxfId="42" priority="2">
      <formula>CELL("protect",AJ1)=0</formula>
    </cfRule>
  </conditionalFormatting>
  <conditionalFormatting sqref="AJ2">
    <cfRule type="expression" dxfId="41" priority="1">
      <formula>CELL("protect",AJ2)=0</formula>
    </cfRule>
  </conditionalFormatting>
  <hyperlinks>
    <hyperlink ref="AL1" location="CONTENTS!A1" display="⇒CONTENTS" xr:uid="{00000000-0004-0000-0100-000000000000}"/>
  </hyperlinks>
  <pageMargins left="0.78740157480314965" right="0.78740157480314965" top="0.35433070866141736" bottom="0.31496062992125984" header="0.19685039370078741" footer="0.19685039370078741"/>
  <pageSetup paperSize="8" scale="4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V87"/>
  <sheetViews>
    <sheetView zoomScale="85" zoomScaleNormal="85" workbookViewId="0">
      <pane xSplit="4" topLeftCell="F1" activePane="topRight" state="frozen"/>
      <selection pane="topRight"/>
    </sheetView>
  </sheetViews>
  <sheetFormatPr defaultColWidth="9" defaultRowHeight="16.5"/>
  <cols>
    <col min="1" max="1" width="1.625" style="676" customWidth="1"/>
    <col min="2" max="2" width="17.125" style="676" customWidth="1"/>
    <col min="3" max="3" width="1.625" style="676" customWidth="1"/>
    <col min="4" max="4" width="17.125" style="676" bestFit="1" customWidth="1"/>
    <col min="5" max="49" width="10.625" style="676" customWidth="1"/>
    <col min="50" max="16384" width="9" style="676"/>
  </cols>
  <sheetData>
    <row r="1" spans="1:48" s="194" customFormat="1" ht="16.5" customHeight="1">
      <c r="A1" s="270" t="s">
        <v>1010</v>
      </c>
      <c r="O1" s="408"/>
      <c r="P1" s="408"/>
      <c r="Q1" s="408"/>
      <c r="R1" s="408"/>
      <c r="S1" s="408" t="s">
        <v>241</v>
      </c>
      <c r="W1" s="42"/>
      <c r="X1" s="42"/>
      <c r="Y1" s="42"/>
      <c r="Z1" s="42"/>
      <c r="AA1" s="42"/>
      <c r="AB1" s="42"/>
      <c r="AC1" s="42"/>
      <c r="AD1" s="112"/>
      <c r="AE1" s="112"/>
      <c r="AF1" s="112"/>
      <c r="AG1" s="112"/>
      <c r="AH1" s="112"/>
      <c r="AI1" s="112"/>
      <c r="AJ1" s="112"/>
      <c r="AK1" s="112"/>
      <c r="AL1" s="112"/>
      <c r="AM1" s="112"/>
      <c r="AN1" s="112"/>
      <c r="AO1" s="112"/>
      <c r="AP1" s="112"/>
      <c r="AQ1" s="112"/>
      <c r="AR1" s="112"/>
      <c r="AS1" s="112"/>
      <c r="AT1" s="112"/>
      <c r="AU1" s="112"/>
      <c r="AV1" s="112"/>
    </row>
    <row r="2" spans="1:48" ht="15.75" customHeight="1">
      <c r="A2" s="270" t="s">
        <v>860</v>
      </c>
      <c r="O2" s="677"/>
      <c r="P2" s="677"/>
      <c r="Q2" s="677"/>
      <c r="R2" s="677"/>
      <c r="S2" s="677" t="s">
        <v>457</v>
      </c>
      <c r="T2" s="678"/>
      <c r="U2" s="678"/>
      <c r="V2" s="678"/>
      <c r="W2" s="679"/>
      <c r="X2" s="679"/>
      <c r="Y2" s="679"/>
      <c r="Z2" s="679"/>
      <c r="AA2" s="679"/>
      <c r="AB2" s="679"/>
      <c r="AC2" s="679"/>
      <c r="AD2" s="680"/>
      <c r="AE2" s="680"/>
      <c r="AF2" s="680"/>
      <c r="AG2" s="680"/>
      <c r="AH2" s="680"/>
      <c r="AI2" s="680"/>
      <c r="AJ2" s="680"/>
      <c r="AK2" s="680"/>
      <c r="AL2" s="680"/>
      <c r="AM2" s="680"/>
      <c r="AN2" s="680"/>
      <c r="AO2" s="680"/>
      <c r="AP2" s="680"/>
      <c r="AQ2" s="680"/>
      <c r="AR2" s="680"/>
      <c r="AS2" s="680"/>
      <c r="AT2" s="680"/>
      <c r="AU2" s="680"/>
      <c r="AV2" s="680"/>
    </row>
    <row r="3" spans="1:48" ht="16.5" customHeight="1">
      <c r="E3" s="796" t="s">
        <v>487</v>
      </c>
      <c r="F3" s="796" t="s">
        <v>485</v>
      </c>
      <c r="G3" s="796" t="s">
        <v>483</v>
      </c>
      <c r="H3" s="796" t="s">
        <v>481</v>
      </c>
      <c r="I3" s="796" t="s">
        <v>479</v>
      </c>
      <c r="J3" s="796" t="s">
        <v>477</v>
      </c>
      <c r="K3" s="796" t="s">
        <v>503</v>
      </c>
      <c r="L3" s="796" t="s">
        <v>522</v>
      </c>
      <c r="M3" s="796" t="s">
        <v>590</v>
      </c>
      <c r="N3" s="796" t="s">
        <v>756</v>
      </c>
      <c r="O3" s="796" t="s">
        <v>779</v>
      </c>
      <c r="P3" s="895" t="s">
        <v>920</v>
      </c>
      <c r="Q3" s="801" t="s">
        <v>925</v>
      </c>
      <c r="R3" s="801" t="s">
        <v>1050</v>
      </c>
      <c r="S3" s="796" t="s">
        <v>1105</v>
      </c>
    </row>
    <row r="4" spans="1:48">
      <c r="C4" s="681"/>
      <c r="E4" s="797"/>
      <c r="F4" s="797"/>
      <c r="G4" s="799"/>
      <c r="H4" s="799"/>
      <c r="I4" s="799"/>
      <c r="J4" s="799"/>
      <c r="K4" s="799"/>
      <c r="L4" s="799"/>
      <c r="M4" s="799"/>
      <c r="N4" s="799"/>
      <c r="O4" s="799"/>
      <c r="P4" s="896"/>
      <c r="Q4" s="802"/>
      <c r="R4" s="802"/>
      <c r="S4" s="799"/>
    </row>
    <row r="5" spans="1:48">
      <c r="A5" s="682"/>
      <c r="B5" s="682" t="s">
        <v>859</v>
      </c>
      <c r="C5" s="683"/>
      <c r="D5" s="684" t="s">
        <v>861</v>
      </c>
      <c r="E5" s="798"/>
      <c r="F5" s="798"/>
      <c r="G5" s="800"/>
      <c r="H5" s="800"/>
      <c r="I5" s="800"/>
      <c r="J5" s="800"/>
      <c r="K5" s="800"/>
      <c r="L5" s="800"/>
      <c r="M5" s="800"/>
      <c r="N5" s="800"/>
      <c r="O5" s="800"/>
      <c r="P5" s="897"/>
      <c r="Q5" s="803"/>
      <c r="R5" s="803"/>
      <c r="S5" s="800"/>
    </row>
    <row r="6" spans="1:48">
      <c r="A6" s="685"/>
      <c r="B6" s="686" t="s">
        <v>835</v>
      </c>
      <c r="C6" s="687"/>
      <c r="D6" s="688" t="s">
        <v>840</v>
      </c>
      <c r="E6" s="689">
        <v>23957</v>
      </c>
      <c r="F6" s="689">
        <v>25093</v>
      </c>
      <c r="G6" s="689">
        <v>25936</v>
      </c>
      <c r="H6" s="689">
        <v>27546</v>
      </c>
      <c r="I6" s="689">
        <v>25079</v>
      </c>
      <c r="J6" s="689">
        <v>25251</v>
      </c>
      <c r="K6" s="689">
        <v>22394</v>
      </c>
      <c r="L6" s="689">
        <v>18151</v>
      </c>
      <c r="M6" s="689">
        <v>17600</v>
      </c>
      <c r="N6" s="689">
        <v>16645</v>
      </c>
      <c r="O6" s="689">
        <v>24175</v>
      </c>
      <c r="P6" s="707"/>
      <c r="Q6" s="689">
        <v>25866</v>
      </c>
      <c r="R6" s="707"/>
      <c r="S6" s="689">
        <v>29278</v>
      </c>
    </row>
    <row r="7" spans="1:48">
      <c r="A7" s="690"/>
      <c r="B7" s="691" t="s">
        <v>856</v>
      </c>
      <c r="C7" s="692"/>
      <c r="D7" s="693" t="s">
        <v>844</v>
      </c>
      <c r="E7" s="689">
        <v>4487</v>
      </c>
      <c r="F7" s="689">
        <v>4408</v>
      </c>
      <c r="G7" s="689">
        <v>2395</v>
      </c>
      <c r="H7" s="689">
        <v>3019</v>
      </c>
      <c r="I7" s="689">
        <v>2537</v>
      </c>
      <c r="J7" s="689">
        <v>4482</v>
      </c>
      <c r="K7" s="689">
        <v>3292</v>
      </c>
      <c r="L7" s="689">
        <v>1809</v>
      </c>
      <c r="M7" s="689">
        <v>2945</v>
      </c>
      <c r="N7" s="689">
        <v>3222</v>
      </c>
      <c r="O7" s="689">
        <v>3098</v>
      </c>
      <c r="P7" s="707"/>
      <c r="Q7" s="689">
        <v>4256</v>
      </c>
      <c r="R7" s="707"/>
      <c r="S7" s="689">
        <v>7852</v>
      </c>
    </row>
    <row r="8" spans="1:48">
      <c r="A8" s="690"/>
      <c r="B8" s="691" t="s">
        <v>857</v>
      </c>
      <c r="C8" s="692"/>
      <c r="D8" s="693" t="s">
        <v>845</v>
      </c>
      <c r="E8" s="689">
        <v>12930</v>
      </c>
      <c r="F8" s="689">
        <v>14635</v>
      </c>
      <c r="G8" s="689">
        <v>16343</v>
      </c>
      <c r="H8" s="689">
        <v>15743</v>
      </c>
      <c r="I8" s="689">
        <v>15112</v>
      </c>
      <c r="J8" s="689">
        <v>11179</v>
      </c>
      <c r="K8" s="689">
        <v>9688</v>
      </c>
      <c r="L8" s="689">
        <v>10483</v>
      </c>
      <c r="M8" s="689">
        <v>9075</v>
      </c>
      <c r="N8" s="689">
        <v>9266</v>
      </c>
      <c r="O8" s="689">
        <v>14433</v>
      </c>
      <c r="P8" s="707"/>
      <c r="Q8" s="689">
        <v>15670</v>
      </c>
      <c r="R8" s="707"/>
      <c r="S8" s="689">
        <v>13875</v>
      </c>
    </row>
    <row r="9" spans="1:48">
      <c r="A9" s="694"/>
      <c r="B9" s="691" t="s">
        <v>858</v>
      </c>
      <c r="C9" s="692"/>
      <c r="D9" s="693" t="s">
        <v>846</v>
      </c>
      <c r="E9" s="689">
        <v>6540</v>
      </c>
      <c r="F9" s="689">
        <v>6049</v>
      </c>
      <c r="G9" s="689">
        <v>7197</v>
      </c>
      <c r="H9" s="689">
        <v>8783</v>
      </c>
      <c r="I9" s="689">
        <v>7429</v>
      </c>
      <c r="J9" s="689">
        <v>9588</v>
      </c>
      <c r="K9" s="689">
        <v>9413</v>
      </c>
      <c r="L9" s="689">
        <v>5858</v>
      </c>
      <c r="M9" s="689">
        <v>5569</v>
      </c>
      <c r="N9" s="689">
        <v>4156</v>
      </c>
      <c r="O9" s="689">
        <v>6643</v>
      </c>
      <c r="P9" s="707"/>
      <c r="Q9" s="689">
        <v>5939</v>
      </c>
      <c r="R9" s="707"/>
      <c r="S9" s="689">
        <v>7551</v>
      </c>
    </row>
    <row r="10" spans="1:48">
      <c r="A10" s="685"/>
      <c r="B10" s="686" t="s">
        <v>836</v>
      </c>
      <c r="C10" s="687"/>
      <c r="D10" s="688" t="s">
        <v>841</v>
      </c>
      <c r="E10" s="689">
        <v>5897</v>
      </c>
      <c r="F10" s="689">
        <v>7365</v>
      </c>
      <c r="G10" s="689">
        <v>7447</v>
      </c>
      <c r="H10" s="689">
        <v>8251</v>
      </c>
      <c r="I10" s="689">
        <v>6847</v>
      </c>
      <c r="J10" s="689">
        <v>7281</v>
      </c>
      <c r="K10" s="689">
        <v>7569</v>
      </c>
      <c r="L10" s="689">
        <v>6140</v>
      </c>
      <c r="M10" s="689">
        <v>5784</v>
      </c>
      <c r="N10" s="689">
        <v>7250</v>
      </c>
      <c r="O10" s="689">
        <v>7820</v>
      </c>
      <c r="P10" s="707"/>
      <c r="Q10" s="689">
        <v>9124</v>
      </c>
      <c r="R10" s="707"/>
      <c r="S10" s="689">
        <v>9797</v>
      </c>
    </row>
    <row r="11" spans="1:48">
      <c r="A11" s="690"/>
      <c r="B11" s="691" t="s">
        <v>856</v>
      </c>
      <c r="C11" s="692"/>
      <c r="D11" s="693" t="s">
        <v>844</v>
      </c>
      <c r="E11" s="689">
        <v>1096</v>
      </c>
      <c r="F11" s="689">
        <v>486</v>
      </c>
      <c r="G11" s="689">
        <v>242</v>
      </c>
      <c r="H11" s="689">
        <v>490</v>
      </c>
      <c r="I11" s="689">
        <v>910</v>
      </c>
      <c r="J11" s="689">
        <v>204</v>
      </c>
      <c r="K11" s="689">
        <v>230</v>
      </c>
      <c r="L11" s="689">
        <v>420</v>
      </c>
      <c r="M11" s="689">
        <v>608</v>
      </c>
      <c r="N11" s="689">
        <v>1271</v>
      </c>
      <c r="O11" s="689">
        <v>681</v>
      </c>
      <c r="P11" s="707"/>
      <c r="Q11" s="689">
        <v>543</v>
      </c>
      <c r="R11" s="707"/>
      <c r="S11" s="689">
        <v>545</v>
      </c>
    </row>
    <row r="12" spans="1:48">
      <c r="A12" s="690"/>
      <c r="B12" s="691" t="s">
        <v>857</v>
      </c>
      <c r="C12" s="692"/>
      <c r="D12" s="693" t="s">
        <v>845</v>
      </c>
      <c r="E12" s="689">
        <v>2304</v>
      </c>
      <c r="F12" s="689">
        <v>3065</v>
      </c>
      <c r="G12" s="689">
        <v>4553</v>
      </c>
      <c r="H12" s="689">
        <v>3516</v>
      </c>
      <c r="I12" s="689">
        <v>2214</v>
      </c>
      <c r="J12" s="689">
        <v>1444</v>
      </c>
      <c r="K12" s="689">
        <v>2247</v>
      </c>
      <c r="L12" s="689">
        <v>2584</v>
      </c>
      <c r="M12" s="689">
        <v>1907</v>
      </c>
      <c r="N12" s="689">
        <v>2844</v>
      </c>
      <c r="O12" s="689">
        <v>2335</v>
      </c>
      <c r="P12" s="707"/>
      <c r="Q12" s="689">
        <v>2873</v>
      </c>
      <c r="R12" s="707"/>
      <c r="S12" s="689">
        <v>4644</v>
      </c>
    </row>
    <row r="13" spans="1:48">
      <c r="A13" s="694"/>
      <c r="B13" s="691" t="s">
        <v>858</v>
      </c>
      <c r="C13" s="692"/>
      <c r="D13" s="693" t="s">
        <v>846</v>
      </c>
      <c r="E13" s="689">
        <v>2496</v>
      </c>
      <c r="F13" s="689">
        <v>3813</v>
      </c>
      <c r="G13" s="689">
        <v>2651</v>
      </c>
      <c r="H13" s="689">
        <v>4244</v>
      </c>
      <c r="I13" s="689">
        <v>3721</v>
      </c>
      <c r="J13" s="689">
        <v>5631</v>
      </c>
      <c r="K13" s="689">
        <v>5091</v>
      </c>
      <c r="L13" s="689">
        <v>3135</v>
      </c>
      <c r="M13" s="689">
        <v>3267</v>
      </c>
      <c r="N13" s="689">
        <v>3133</v>
      </c>
      <c r="O13" s="689">
        <v>4803</v>
      </c>
      <c r="P13" s="707"/>
      <c r="Q13" s="689">
        <v>5707</v>
      </c>
      <c r="R13" s="707"/>
      <c r="S13" s="689">
        <v>4606</v>
      </c>
    </row>
    <row r="14" spans="1:48">
      <c r="A14" s="685"/>
      <c r="B14" s="686" t="s">
        <v>837</v>
      </c>
      <c r="C14" s="687"/>
      <c r="D14" s="688" t="s">
        <v>842</v>
      </c>
      <c r="E14" s="689">
        <v>170</v>
      </c>
      <c r="F14" s="689">
        <v>121</v>
      </c>
      <c r="G14" s="689">
        <v>42</v>
      </c>
      <c r="H14" s="689" t="s">
        <v>906</v>
      </c>
      <c r="I14" s="689" t="s">
        <v>906</v>
      </c>
      <c r="J14" s="689" t="s">
        <v>906</v>
      </c>
      <c r="K14" s="689" t="s">
        <v>906</v>
      </c>
      <c r="L14" s="689" t="s">
        <v>906</v>
      </c>
      <c r="M14" s="689" t="s">
        <v>906</v>
      </c>
      <c r="N14" s="689" t="s">
        <v>906</v>
      </c>
      <c r="O14" s="689" t="s">
        <v>906</v>
      </c>
      <c r="P14" s="707"/>
      <c r="Q14" s="689" t="s">
        <v>228</v>
      </c>
      <c r="R14" s="707"/>
      <c r="S14" s="689" t="s">
        <v>228</v>
      </c>
    </row>
    <row r="15" spans="1:48">
      <c r="A15" s="690"/>
      <c r="B15" s="691" t="s">
        <v>856</v>
      </c>
      <c r="C15" s="692"/>
      <c r="D15" s="693" t="s">
        <v>844</v>
      </c>
      <c r="E15" s="689">
        <v>90</v>
      </c>
      <c r="F15" s="689">
        <v>50</v>
      </c>
      <c r="G15" s="689">
        <v>42</v>
      </c>
      <c r="H15" s="689" t="s">
        <v>906</v>
      </c>
      <c r="I15" s="689" t="s">
        <v>906</v>
      </c>
      <c r="J15" s="689" t="s">
        <v>906</v>
      </c>
      <c r="K15" s="689" t="s">
        <v>906</v>
      </c>
      <c r="L15" s="689" t="s">
        <v>906</v>
      </c>
      <c r="M15" s="689" t="s">
        <v>906</v>
      </c>
      <c r="N15" s="689" t="s">
        <v>906</v>
      </c>
      <c r="O15" s="689" t="s">
        <v>906</v>
      </c>
      <c r="P15" s="707"/>
      <c r="Q15" s="689" t="s">
        <v>228</v>
      </c>
      <c r="R15" s="707"/>
      <c r="S15" s="689" t="s">
        <v>228</v>
      </c>
    </row>
    <row r="16" spans="1:48">
      <c r="A16" s="690"/>
      <c r="B16" s="691" t="s">
        <v>857</v>
      </c>
      <c r="C16" s="692"/>
      <c r="D16" s="693" t="s">
        <v>845</v>
      </c>
      <c r="E16" s="689">
        <v>80</v>
      </c>
      <c r="F16" s="689">
        <v>71</v>
      </c>
      <c r="G16" s="689" t="s">
        <v>906</v>
      </c>
      <c r="H16" s="689" t="s">
        <v>906</v>
      </c>
      <c r="I16" s="689" t="s">
        <v>906</v>
      </c>
      <c r="J16" s="689" t="s">
        <v>906</v>
      </c>
      <c r="K16" s="689" t="s">
        <v>906</v>
      </c>
      <c r="L16" s="689" t="s">
        <v>906</v>
      </c>
      <c r="M16" s="689" t="s">
        <v>906</v>
      </c>
      <c r="N16" s="689" t="s">
        <v>906</v>
      </c>
      <c r="O16" s="689" t="s">
        <v>906</v>
      </c>
      <c r="P16" s="707"/>
      <c r="Q16" s="689" t="s">
        <v>228</v>
      </c>
      <c r="R16" s="707"/>
      <c r="S16" s="689" t="s">
        <v>228</v>
      </c>
    </row>
    <row r="17" spans="1:19">
      <c r="A17" s="694"/>
      <c r="B17" s="691" t="s">
        <v>858</v>
      </c>
      <c r="C17" s="692"/>
      <c r="D17" s="693" t="s">
        <v>846</v>
      </c>
      <c r="E17" s="689" t="s">
        <v>906</v>
      </c>
      <c r="F17" s="689" t="s">
        <v>906</v>
      </c>
      <c r="G17" s="689" t="s">
        <v>906</v>
      </c>
      <c r="H17" s="689" t="s">
        <v>906</v>
      </c>
      <c r="I17" s="689" t="s">
        <v>906</v>
      </c>
      <c r="J17" s="689" t="s">
        <v>906</v>
      </c>
      <c r="K17" s="689" t="s">
        <v>906</v>
      </c>
      <c r="L17" s="689" t="s">
        <v>906</v>
      </c>
      <c r="M17" s="689" t="s">
        <v>906</v>
      </c>
      <c r="N17" s="689" t="s">
        <v>906</v>
      </c>
      <c r="O17" s="689" t="s">
        <v>906</v>
      </c>
      <c r="P17" s="707"/>
      <c r="Q17" s="689" t="s">
        <v>228</v>
      </c>
      <c r="R17" s="707"/>
      <c r="S17" s="689" t="s">
        <v>228</v>
      </c>
    </row>
    <row r="18" spans="1:19">
      <c r="A18" s="685"/>
      <c r="B18" s="686" t="s">
        <v>838</v>
      </c>
      <c r="C18" s="687"/>
      <c r="D18" s="688" t="s">
        <v>843</v>
      </c>
      <c r="E18" s="689" t="s">
        <v>906</v>
      </c>
      <c r="F18" s="689" t="s">
        <v>906</v>
      </c>
      <c r="G18" s="689" t="s">
        <v>906</v>
      </c>
      <c r="H18" s="689" t="s">
        <v>906</v>
      </c>
      <c r="I18" s="689" t="s">
        <v>906</v>
      </c>
      <c r="J18" s="689" t="s">
        <v>906</v>
      </c>
      <c r="K18" s="689" t="s">
        <v>906</v>
      </c>
      <c r="L18" s="689" t="s">
        <v>906</v>
      </c>
      <c r="M18" s="689" t="s">
        <v>906</v>
      </c>
      <c r="N18" s="689" t="s">
        <v>906</v>
      </c>
      <c r="O18" s="689" t="s">
        <v>906</v>
      </c>
      <c r="P18" s="707"/>
      <c r="Q18" s="689">
        <v>0</v>
      </c>
      <c r="R18" s="707"/>
      <c r="S18" s="689">
        <v>0</v>
      </c>
    </row>
    <row r="19" spans="1:19">
      <c r="A19" s="690"/>
      <c r="B19" s="691" t="s">
        <v>856</v>
      </c>
      <c r="C19" s="692"/>
      <c r="D19" s="693" t="s">
        <v>844</v>
      </c>
      <c r="E19" s="689" t="s">
        <v>906</v>
      </c>
      <c r="F19" s="689" t="s">
        <v>906</v>
      </c>
      <c r="G19" s="689" t="s">
        <v>906</v>
      </c>
      <c r="H19" s="689" t="s">
        <v>906</v>
      </c>
      <c r="I19" s="689" t="s">
        <v>906</v>
      </c>
      <c r="J19" s="689" t="s">
        <v>906</v>
      </c>
      <c r="K19" s="689" t="s">
        <v>906</v>
      </c>
      <c r="L19" s="689" t="s">
        <v>906</v>
      </c>
      <c r="M19" s="689" t="s">
        <v>906</v>
      </c>
      <c r="N19" s="689" t="s">
        <v>906</v>
      </c>
      <c r="O19" s="689" t="s">
        <v>906</v>
      </c>
      <c r="P19" s="707"/>
      <c r="Q19" s="689" t="s">
        <v>228</v>
      </c>
      <c r="R19" s="707"/>
      <c r="S19" s="689" t="s">
        <v>228</v>
      </c>
    </row>
    <row r="20" spans="1:19">
      <c r="A20" s="690"/>
      <c r="B20" s="691" t="s">
        <v>857</v>
      </c>
      <c r="C20" s="692"/>
      <c r="D20" s="693" t="s">
        <v>845</v>
      </c>
      <c r="E20" s="689" t="s">
        <v>906</v>
      </c>
      <c r="F20" s="689" t="s">
        <v>906</v>
      </c>
      <c r="G20" s="689" t="s">
        <v>906</v>
      </c>
      <c r="H20" s="689" t="s">
        <v>906</v>
      </c>
      <c r="I20" s="689" t="s">
        <v>906</v>
      </c>
      <c r="J20" s="689" t="s">
        <v>906</v>
      </c>
      <c r="K20" s="689" t="s">
        <v>906</v>
      </c>
      <c r="L20" s="689" t="s">
        <v>906</v>
      </c>
      <c r="M20" s="689" t="s">
        <v>906</v>
      </c>
      <c r="N20" s="689" t="s">
        <v>906</v>
      </c>
      <c r="O20" s="689" t="s">
        <v>906</v>
      </c>
      <c r="P20" s="707"/>
      <c r="Q20" s="689" t="s">
        <v>228</v>
      </c>
      <c r="R20" s="707"/>
      <c r="S20" s="689" t="s">
        <v>228</v>
      </c>
    </row>
    <row r="21" spans="1:19">
      <c r="A21" s="694"/>
      <c r="B21" s="691" t="s">
        <v>858</v>
      </c>
      <c r="C21" s="692"/>
      <c r="D21" s="693" t="s">
        <v>846</v>
      </c>
      <c r="E21" s="689" t="s">
        <v>906</v>
      </c>
      <c r="F21" s="689" t="s">
        <v>906</v>
      </c>
      <c r="G21" s="689" t="s">
        <v>906</v>
      </c>
      <c r="H21" s="689" t="s">
        <v>906</v>
      </c>
      <c r="I21" s="689" t="s">
        <v>906</v>
      </c>
      <c r="J21" s="689" t="s">
        <v>906</v>
      </c>
      <c r="K21" s="689" t="s">
        <v>906</v>
      </c>
      <c r="L21" s="689" t="s">
        <v>906</v>
      </c>
      <c r="M21" s="689" t="s">
        <v>906</v>
      </c>
      <c r="N21" s="689" t="s">
        <v>906</v>
      </c>
      <c r="O21" s="689" t="s">
        <v>906</v>
      </c>
      <c r="P21" s="707"/>
      <c r="Q21" s="689">
        <v>0</v>
      </c>
      <c r="R21" s="707"/>
      <c r="S21" s="689">
        <v>0</v>
      </c>
    </row>
    <row r="22" spans="1:19">
      <c r="A22" s="695"/>
      <c r="B22" s="686" t="s">
        <v>839</v>
      </c>
      <c r="C22" s="696"/>
      <c r="D22" s="688" t="s">
        <v>163</v>
      </c>
      <c r="E22" s="689">
        <v>30025</v>
      </c>
      <c r="F22" s="689">
        <v>32580</v>
      </c>
      <c r="G22" s="689">
        <v>33427</v>
      </c>
      <c r="H22" s="689">
        <v>35798</v>
      </c>
      <c r="I22" s="689">
        <v>31926</v>
      </c>
      <c r="J22" s="689">
        <v>32532</v>
      </c>
      <c r="K22" s="689">
        <v>29964</v>
      </c>
      <c r="L22" s="689">
        <v>24292</v>
      </c>
      <c r="M22" s="689">
        <v>23384</v>
      </c>
      <c r="N22" s="689">
        <v>23895</v>
      </c>
      <c r="O22" s="689">
        <v>31996</v>
      </c>
      <c r="P22" s="707"/>
      <c r="Q22" s="689">
        <v>34991</v>
      </c>
      <c r="R22" s="707"/>
      <c r="S22" s="689">
        <v>39075</v>
      </c>
    </row>
    <row r="24" spans="1:19" ht="16.5" customHeight="1">
      <c r="E24" s="796" t="s">
        <v>487</v>
      </c>
      <c r="F24" s="796" t="s">
        <v>485</v>
      </c>
      <c r="G24" s="796" t="s">
        <v>483</v>
      </c>
      <c r="H24" s="796" t="s">
        <v>481</v>
      </c>
      <c r="I24" s="796" t="s">
        <v>479</v>
      </c>
      <c r="J24" s="796" t="s">
        <v>477</v>
      </c>
      <c r="K24" s="796" t="s">
        <v>503</v>
      </c>
      <c r="L24" s="796" t="s">
        <v>522</v>
      </c>
      <c r="M24" s="796" t="s">
        <v>590</v>
      </c>
      <c r="N24" s="796" t="s">
        <v>756</v>
      </c>
      <c r="O24" s="796" t="s">
        <v>779</v>
      </c>
      <c r="P24" s="895" t="s">
        <v>920</v>
      </c>
      <c r="Q24" s="801" t="s">
        <v>925</v>
      </c>
      <c r="R24" s="801" t="s">
        <v>1050</v>
      </c>
      <c r="S24" s="796" t="s">
        <v>1105</v>
      </c>
    </row>
    <row r="25" spans="1:19">
      <c r="C25" s="681"/>
      <c r="E25" s="797"/>
      <c r="F25" s="797"/>
      <c r="G25" s="799"/>
      <c r="H25" s="799"/>
      <c r="I25" s="799"/>
      <c r="J25" s="799"/>
      <c r="K25" s="799"/>
      <c r="L25" s="799"/>
      <c r="M25" s="799"/>
      <c r="N25" s="799"/>
      <c r="O25" s="799"/>
      <c r="P25" s="896"/>
      <c r="Q25" s="802"/>
      <c r="R25" s="802"/>
      <c r="S25" s="799"/>
    </row>
    <row r="26" spans="1:19">
      <c r="A26" s="682"/>
      <c r="B26" s="682" t="s">
        <v>862</v>
      </c>
      <c r="C26" s="683"/>
      <c r="D26" s="684" t="s">
        <v>863</v>
      </c>
      <c r="E26" s="798"/>
      <c r="F26" s="798"/>
      <c r="G26" s="800"/>
      <c r="H26" s="800"/>
      <c r="I26" s="800"/>
      <c r="J26" s="800"/>
      <c r="K26" s="800"/>
      <c r="L26" s="800"/>
      <c r="M26" s="800"/>
      <c r="N26" s="800"/>
      <c r="O26" s="800"/>
      <c r="P26" s="897"/>
      <c r="Q26" s="803"/>
      <c r="R26" s="803"/>
      <c r="S26" s="800"/>
    </row>
    <row r="27" spans="1:19">
      <c r="A27" s="685"/>
      <c r="B27" s="686" t="s">
        <v>835</v>
      </c>
      <c r="C27" s="687"/>
      <c r="D27" s="688" t="s">
        <v>840</v>
      </c>
      <c r="E27" s="689">
        <v>23672</v>
      </c>
      <c r="F27" s="689">
        <v>24653</v>
      </c>
      <c r="G27" s="689">
        <v>25537</v>
      </c>
      <c r="H27" s="689">
        <v>27356</v>
      </c>
      <c r="I27" s="689">
        <v>25079</v>
      </c>
      <c r="J27" s="689">
        <v>25251</v>
      </c>
      <c r="K27" s="689">
        <v>22394</v>
      </c>
      <c r="L27" s="689">
        <v>18151</v>
      </c>
      <c r="M27" s="689">
        <v>17590</v>
      </c>
      <c r="N27" s="689">
        <v>16645</v>
      </c>
      <c r="O27" s="689">
        <v>24175</v>
      </c>
      <c r="P27" s="707"/>
      <c r="Q27" s="689">
        <v>25866</v>
      </c>
      <c r="R27" s="707"/>
      <c r="S27" s="689">
        <v>29278</v>
      </c>
    </row>
    <row r="28" spans="1:19">
      <c r="A28" s="690"/>
      <c r="B28" s="691" t="s">
        <v>856</v>
      </c>
      <c r="C28" s="692"/>
      <c r="D28" s="693" t="s">
        <v>844</v>
      </c>
      <c r="E28" s="689">
        <v>4487</v>
      </c>
      <c r="F28" s="689">
        <v>4403</v>
      </c>
      <c r="G28" s="689">
        <v>2395</v>
      </c>
      <c r="H28" s="689">
        <v>3019</v>
      </c>
      <c r="I28" s="689">
        <v>2537</v>
      </c>
      <c r="J28" s="689">
        <v>4482</v>
      </c>
      <c r="K28" s="689">
        <v>3292</v>
      </c>
      <c r="L28" s="689">
        <v>1809</v>
      </c>
      <c r="M28" s="689">
        <v>2945</v>
      </c>
      <c r="N28" s="689">
        <v>3222</v>
      </c>
      <c r="O28" s="689">
        <v>3098</v>
      </c>
      <c r="P28" s="707"/>
      <c r="Q28" s="689">
        <v>4256</v>
      </c>
      <c r="R28" s="707"/>
      <c r="S28" s="689">
        <v>7852</v>
      </c>
    </row>
    <row r="29" spans="1:19">
      <c r="A29" s="690"/>
      <c r="B29" s="691" t="s">
        <v>857</v>
      </c>
      <c r="C29" s="692"/>
      <c r="D29" s="693" t="s">
        <v>845</v>
      </c>
      <c r="E29" s="689">
        <v>12930</v>
      </c>
      <c r="F29" s="689">
        <v>14505</v>
      </c>
      <c r="G29" s="689">
        <v>16343</v>
      </c>
      <c r="H29" s="689">
        <v>15743</v>
      </c>
      <c r="I29" s="689">
        <v>15112</v>
      </c>
      <c r="J29" s="689">
        <v>11179</v>
      </c>
      <c r="K29" s="689">
        <v>9688</v>
      </c>
      <c r="L29" s="689">
        <v>10483</v>
      </c>
      <c r="M29" s="689">
        <v>9075</v>
      </c>
      <c r="N29" s="689">
        <v>9266</v>
      </c>
      <c r="O29" s="689">
        <v>14433</v>
      </c>
      <c r="P29" s="707"/>
      <c r="Q29" s="689">
        <v>15670</v>
      </c>
      <c r="R29" s="707"/>
      <c r="S29" s="689">
        <v>13875</v>
      </c>
    </row>
    <row r="30" spans="1:19">
      <c r="A30" s="694"/>
      <c r="B30" s="691" t="s">
        <v>858</v>
      </c>
      <c r="C30" s="692"/>
      <c r="D30" s="693" t="s">
        <v>846</v>
      </c>
      <c r="E30" s="689">
        <v>6255</v>
      </c>
      <c r="F30" s="689">
        <v>5744</v>
      </c>
      <c r="G30" s="689">
        <v>6798</v>
      </c>
      <c r="H30" s="689">
        <v>8593</v>
      </c>
      <c r="I30" s="689">
        <v>7429</v>
      </c>
      <c r="J30" s="689">
        <v>9588</v>
      </c>
      <c r="K30" s="689">
        <v>9413</v>
      </c>
      <c r="L30" s="689">
        <v>5858</v>
      </c>
      <c r="M30" s="689">
        <v>5569</v>
      </c>
      <c r="N30" s="689">
        <v>4156</v>
      </c>
      <c r="O30" s="689">
        <v>6643</v>
      </c>
      <c r="P30" s="707"/>
      <c r="Q30" s="689">
        <v>5939</v>
      </c>
      <c r="R30" s="707"/>
      <c r="S30" s="689">
        <v>7551</v>
      </c>
    </row>
    <row r="31" spans="1:19">
      <c r="A31" s="685"/>
      <c r="B31" s="686" t="s">
        <v>836</v>
      </c>
      <c r="C31" s="687"/>
      <c r="D31" s="688" t="s">
        <v>841</v>
      </c>
      <c r="E31" s="689">
        <v>5786</v>
      </c>
      <c r="F31" s="689">
        <v>7229</v>
      </c>
      <c r="G31" s="689">
        <v>7096</v>
      </c>
      <c r="H31" s="689">
        <v>8046</v>
      </c>
      <c r="I31" s="689">
        <v>6596</v>
      </c>
      <c r="J31" s="689">
        <v>6984</v>
      </c>
      <c r="K31" s="689">
        <v>7334</v>
      </c>
      <c r="L31" s="689">
        <v>5567</v>
      </c>
      <c r="M31" s="689">
        <v>5349</v>
      </c>
      <c r="N31" s="689">
        <v>6795</v>
      </c>
      <c r="O31" s="689">
        <v>7256</v>
      </c>
      <c r="P31" s="707"/>
      <c r="Q31" s="689">
        <v>8580</v>
      </c>
      <c r="R31" s="707"/>
      <c r="S31" s="689">
        <v>9293</v>
      </c>
    </row>
    <row r="32" spans="1:19">
      <c r="A32" s="690"/>
      <c r="B32" s="691" t="s">
        <v>856</v>
      </c>
      <c r="C32" s="692"/>
      <c r="D32" s="693" t="s">
        <v>844</v>
      </c>
      <c r="E32" s="689">
        <v>1056</v>
      </c>
      <c r="F32" s="689">
        <v>486</v>
      </c>
      <c r="G32" s="689">
        <v>217</v>
      </c>
      <c r="H32" s="689">
        <v>480</v>
      </c>
      <c r="I32" s="689">
        <v>845</v>
      </c>
      <c r="J32" s="689">
        <v>168</v>
      </c>
      <c r="K32" s="689">
        <v>230</v>
      </c>
      <c r="L32" s="689">
        <v>400</v>
      </c>
      <c r="M32" s="689">
        <v>608</v>
      </c>
      <c r="N32" s="689">
        <v>1271</v>
      </c>
      <c r="O32" s="689">
        <v>681</v>
      </c>
      <c r="P32" s="707"/>
      <c r="Q32" s="689">
        <v>543</v>
      </c>
      <c r="R32" s="707"/>
      <c r="S32" s="689">
        <v>526</v>
      </c>
    </row>
    <row r="33" spans="1:19">
      <c r="A33" s="690"/>
      <c r="B33" s="691" t="s">
        <v>857</v>
      </c>
      <c r="C33" s="692"/>
      <c r="D33" s="693" t="s">
        <v>845</v>
      </c>
      <c r="E33" s="689">
        <v>2239</v>
      </c>
      <c r="F33" s="689">
        <v>3024</v>
      </c>
      <c r="G33" s="689">
        <v>4437</v>
      </c>
      <c r="H33" s="689">
        <v>3391</v>
      </c>
      <c r="I33" s="689">
        <v>2159</v>
      </c>
      <c r="J33" s="689">
        <v>1274</v>
      </c>
      <c r="K33" s="689">
        <v>2157</v>
      </c>
      <c r="L33" s="689">
        <v>2454</v>
      </c>
      <c r="M33" s="689">
        <v>1837</v>
      </c>
      <c r="N33" s="689">
        <v>2744</v>
      </c>
      <c r="O33" s="689">
        <v>2285</v>
      </c>
      <c r="P33" s="707"/>
      <c r="Q33" s="689">
        <v>2769</v>
      </c>
      <c r="R33" s="707"/>
      <c r="S33" s="689">
        <v>4479</v>
      </c>
    </row>
    <row r="34" spans="1:19">
      <c r="A34" s="694"/>
      <c r="B34" s="691" t="s">
        <v>858</v>
      </c>
      <c r="C34" s="692"/>
      <c r="D34" s="693" t="s">
        <v>846</v>
      </c>
      <c r="E34" s="689">
        <v>2490</v>
      </c>
      <c r="F34" s="689">
        <v>3718</v>
      </c>
      <c r="G34" s="689">
        <v>2441</v>
      </c>
      <c r="H34" s="689">
        <v>4174</v>
      </c>
      <c r="I34" s="689">
        <v>3591</v>
      </c>
      <c r="J34" s="689">
        <v>5541</v>
      </c>
      <c r="K34" s="689">
        <v>4946</v>
      </c>
      <c r="L34" s="689">
        <v>2712</v>
      </c>
      <c r="M34" s="689">
        <v>2902</v>
      </c>
      <c r="N34" s="689">
        <v>2778</v>
      </c>
      <c r="O34" s="689">
        <v>4289</v>
      </c>
      <c r="P34" s="707"/>
      <c r="Q34" s="689">
        <v>5267</v>
      </c>
      <c r="R34" s="707"/>
      <c r="S34" s="689">
        <v>4286</v>
      </c>
    </row>
    <row r="35" spans="1:19">
      <c r="A35" s="685"/>
      <c r="B35" s="686" t="s">
        <v>837</v>
      </c>
      <c r="C35" s="687"/>
      <c r="D35" s="688" t="s">
        <v>842</v>
      </c>
      <c r="E35" s="689">
        <v>170</v>
      </c>
      <c r="F35" s="689">
        <v>121</v>
      </c>
      <c r="G35" s="689">
        <v>42</v>
      </c>
      <c r="H35" s="689" t="s">
        <v>906</v>
      </c>
      <c r="I35" s="689" t="s">
        <v>906</v>
      </c>
      <c r="J35" s="689" t="s">
        <v>906</v>
      </c>
      <c r="K35" s="689" t="s">
        <v>906</v>
      </c>
      <c r="L35" s="689" t="s">
        <v>906</v>
      </c>
      <c r="M35" s="689" t="s">
        <v>906</v>
      </c>
      <c r="N35" s="689" t="s">
        <v>906</v>
      </c>
      <c r="O35" s="689" t="s">
        <v>906</v>
      </c>
      <c r="P35" s="707"/>
      <c r="Q35" s="689" t="s">
        <v>228</v>
      </c>
      <c r="R35" s="707"/>
      <c r="S35" s="689" t="s">
        <v>228</v>
      </c>
    </row>
    <row r="36" spans="1:19">
      <c r="A36" s="690"/>
      <c r="B36" s="691" t="s">
        <v>856</v>
      </c>
      <c r="C36" s="692"/>
      <c r="D36" s="693" t="s">
        <v>844</v>
      </c>
      <c r="E36" s="689">
        <v>90</v>
      </c>
      <c r="F36" s="689">
        <v>50</v>
      </c>
      <c r="G36" s="689">
        <v>42</v>
      </c>
      <c r="H36" s="689" t="s">
        <v>906</v>
      </c>
      <c r="I36" s="689" t="s">
        <v>906</v>
      </c>
      <c r="J36" s="689" t="s">
        <v>906</v>
      </c>
      <c r="K36" s="689" t="s">
        <v>906</v>
      </c>
      <c r="L36" s="689" t="s">
        <v>906</v>
      </c>
      <c r="M36" s="689" t="s">
        <v>906</v>
      </c>
      <c r="N36" s="689" t="s">
        <v>906</v>
      </c>
      <c r="O36" s="689" t="s">
        <v>906</v>
      </c>
      <c r="P36" s="707"/>
      <c r="Q36" s="689" t="s">
        <v>228</v>
      </c>
      <c r="R36" s="707"/>
      <c r="S36" s="689" t="s">
        <v>228</v>
      </c>
    </row>
    <row r="37" spans="1:19">
      <c r="A37" s="690"/>
      <c r="B37" s="691" t="s">
        <v>857</v>
      </c>
      <c r="C37" s="692"/>
      <c r="D37" s="693" t="s">
        <v>845</v>
      </c>
      <c r="E37" s="689">
        <v>80</v>
      </c>
      <c r="F37" s="689">
        <v>71</v>
      </c>
      <c r="G37" s="689" t="s">
        <v>906</v>
      </c>
      <c r="H37" s="689" t="s">
        <v>906</v>
      </c>
      <c r="I37" s="689" t="s">
        <v>906</v>
      </c>
      <c r="J37" s="689" t="s">
        <v>906</v>
      </c>
      <c r="K37" s="689" t="s">
        <v>906</v>
      </c>
      <c r="L37" s="689" t="s">
        <v>906</v>
      </c>
      <c r="M37" s="689" t="s">
        <v>906</v>
      </c>
      <c r="N37" s="689" t="s">
        <v>906</v>
      </c>
      <c r="O37" s="689" t="s">
        <v>906</v>
      </c>
      <c r="P37" s="707"/>
      <c r="Q37" s="689" t="s">
        <v>228</v>
      </c>
      <c r="R37" s="707"/>
      <c r="S37" s="689" t="s">
        <v>228</v>
      </c>
    </row>
    <row r="38" spans="1:19">
      <c r="A38" s="694"/>
      <c r="B38" s="691" t="s">
        <v>858</v>
      </c>
      <c r="C38" s="692"/>
      <c r="D38" s="693" t="s">
        <v>846</v>
      </c>
      <c r="E38" s="689" t="s">
        <v>906</v>
      </c>
      <c r="F38" s="689" t="s">
        <v>906</v>
      </c>
      <c r="G38" s="689" t="s">
        <v>906</v>
      </c>
      <c r="H38" s="689" t="s">
        <v>906</v>
      </c>
      <c r="I38" s="689" t="s">
        <v>906</v>
      </c>
      <c r="J38" s="689" t="s">
        <v>906</v>
      </c>
      <c r="K38" s="689" t="s">
        <v>906</v>
      </c>
      <c r="L38" s="689" t="s">
        <v>906</v>
      </c>
      <c r="M38" s="689" t="s">
        <v>906</v>
      </c>
      <c r="N38" s="689" t="s">
        <v>906</v>
      </c>
      <c r="O38" s="689" t="s">
        <v>906</v>
      </c>
      <c r="P38" s="707"/>
      <c r="Q38" s="689" t="s">
        <v>228</v>
      </c>
      <c r="R38" s="707"/>
      <c r="S38" s="689" t="s">
        <v>228</v>
      </c>
    </row>
    <row r="39" spans="1:19">
      <c r="A39" s="685"/>
      <c r="B39" s="686" t="s">
        <v>838</v>
      </c>
      <c r="C39" s="687"/>
      <c r="D39" s="688" t="s">
        <v>843</v>
      </c>
      <c r="E39" s="689" t="s">
        <v>906</v>
      </c>
      <c r="F39" s="689" t="s">
        <v>906</v>
      </c>
      <c r="G39" s="689" t="s">
        <v>906</v>
      </c>
      <c r="H39" s="689" t="s">
        <v>906</v>
      </c>
      <c r="I39" s="689" t="s">
        <v>906</v>
      </c>
      <c r="J39" s="689" t="s">
        <v>906</v>
      </c>
      <c r="K39" s="689" t="s">
        <v>906</v>
      </c>
      <c r="L39" s="689" t="s">
        <v>906</v>
      </c>
      <c r="M39" s="689" t="s">
        <v>906</v>
      </c>
      <c r="N39" s="689" t="s">
        <v>906</v>
      </c>
      <c r="O39" s="689" t="s">
        <v>906</v>
      </c>
      <c r="P39" s="707"/>
      <c r="Q39" s="689">
        <v>0</v>
      </c>
      <c r="R39" s="707"/>
      <c r="S39" s="689">
        <v>0</v>
      </c>
    </row>
    <row r="40" spans="1:19">
      <c r="A40" s="690"/>
      <c r="B40" s="691" t="s">
        <v>856</v>
      </c>
      <c r="C40" s="692"/>
      <c r="D40" s="693" t="s">
        <v>844</v>
      </c>
      <c r="E40" s="689" t="s">
        <v>906</v>
      </c>
      <c r="F40" s="689" t="s">
        <v>906</v>
      </c>
      <c r="G40" s="689" t="s">
        <v>906</v>
      </c>
      <c r="H40" s="689" t="s">
        <v>906</v>
      </c>
      <c r="I40" s="689" t="s">
        <v>906</v>
      </c>
      <c r="J40" s="689" t="s">
        <v>906</v>
      </c>
      <c r="K40" s="689" t="s">
        <v>906</v>
      </c>
      <c r="L40" s="689" t="s">
        <v>906</v>
      </c>
      <c r="M40" s="689" t="s">
        <v>906</v>
      </c>
      <c r="N40" s="689" t="s">
        <v>906</v>
      </c>
      <c r="O40" s="689" t="s">
        <v>906</v>
      </c>
      <c r="P40" s="707"/>
      <c r="Q40" s="689" t="s">
        <v>228</v>
      </c>
      <c r="R40" s="707"/>
      <c r="S40" s="689" t="s">
        <v>228</v>
      </c>
    </row>
    <row r="41" spans="1:19">
      <c r="A41" s="690"/>
      <c r="B41" s="691" t="s">
        <v>857</v>
      </c>
      <c r="C41" s="692"/>
      <c r="D41" s="693" t="s">
        <v>845</v>
      </c>
      <c r="E41" s="689" t="s">
        <v>906</v>
      </c>
      <c r="F41" s="689" t="s">
        <v>906</v>
      </c>
      <c r="G41" s="689" t="s">
        <v>906</v>
      </c>
      <c r="H41" s="689" t="s">
        <v>906</v>
      </c>
      <c r="I41" s="689" t="s">
        <v>906</v>
      </c>
      <c r="J41" s="689" t="s">
        <v>906</v>
      </c>
      <c r="K41" s="689" t="s">
        <v>906</v>
      </c>
      <c r="L41" s="689" t="s">
        <v>906</v>
      </c>
      <c r="M41" s="689" t="s">
        <v>906</v>
      </c>
      <c r="N41" s="689" t="s">
        <v>906</v>
      </c>
      <c r="O41" s="689" t="s">
        <v>906</v>
      </c>
      <c r="P41" s="707"/>
      <c r="Q41" s="689" t="s">
        <v>228</v>
      </c>
      <c r="R41" s="707"/>
      <c r="S41" s="689" t="s">
        <v>228</v>
      </c>
    </row>
    <row r="42" spans="1:19">
      <c r="A42" s="694"/>
      <c r="B42" s="691" t="s">
        <v>858</v>
      </c>
      <c r="C42" s="692"/>
      <c r="D42" s="693" t="s">
        <v>846</v>
      </c>
      <c r="E42" s="689" t="s">
        <v>906</v>
      </c>
      <c r="F42" s="689" t="s">
        <v>906</v>
      </c>
      <c r="G42" s="689" t="s">
        <v>906</v>
      </c>
      <c r="H42" s="689" t="s">
        <v>906</v>
      </c>
      <c r="I42" s="689" t="s">
        <v>906</v>
      </c>
      <c r="J42" s="689" t="s">
        <v>906</v>
      </c>
      <c r="K42" s="689" t="s">
        <v>906</v>
      </c>
      <c r="L42" s="689" t="s">
        <v>906</v>
      </c>
      <c r="M42" s="689" t="s">
        <v>906</v>
      </c>
      <c r="N42" s="689" t="s">
        <v>906</v>
      </c>
      <c r="O42" s="689" t="s">
        <v>906</v>
      </c>
      <c r="P42" s="707"/>
      <c r="Q42" s="689">
        <v>0</v>
      </c>
      <c r="R42" s="707"/>
      <c r="S42" s="689">
        <v>0</v>
      </c>
    </row>
    <row r="43" spans="1:19">
      <c r="A43" s="695"/>
      <c r="B43" s="686" t="s">
        <v>839</v>
      </c>
      <c r="C43" s="696"/>
      <c r="D43" s="688" t="s">
        <v>163</v>
      </c>
      <c r="E43" s="689">
        <v>29629</v>
      </c>
      <c r="F43" s="689">
        <v>32004</v>
      </c>
      <c r="G43" s="689">
        <v>32676</v>
      </c>
      <c r="H43" s="689">
        <v>35403</v>
      </c>
      <c r="I43" s="689">
        <v>31676</v>
      </c>
      <c r="J43" s="689">
        <v>32235</v>
      </c>
      <c r="K43" s="689">
        <v>29729</v>
      </c>
      <c r="L43" s="689">
        <v>23719</v>
      </c>
      <c r="M43" s="689">
        <v>22939</v>
      </c>
      <c r="N43" s="689">
        <v>23440</v>
      </c>
      <c r="O43" s="689">
        <v>31432</v>
      </c>
      <c r="P43" s="707"/>
      <c r="Q43" s="689">
        <v>34447</v>
      </c>
      <c r="R43" s="707"/>
      <c r="S43" s="689">
        <v>38571</v>
      </c>
    </row>
    <row r="45" spans="1:19" ht="16.5" customHeight="1">
      <c r="E45" s="796" t="s">
        <v>487</v>
      </c>
      <c r="F45" s="796" t="s">
        <v>485</v>
      </c>
      <c r="G45" s="796" t="s">
        <v>483</v>
      </c>
      <c r="H45" s="796" t="s">
        <v>481</v>
      </c>
      <c r="I45" s="796" t="s">
        <v>479</v>
      </c>
      <c r="J45" s="796" t="s">
        <v>477</v>
      </c>
      <c r="K45" s="796" t="s">
        <v>503</v>
      </c>
      <c r="L45" s="796" t="s">
        <v>522</v>
      </c>
      <c r="M45" s="796" t="s">
        <v>590</v>
      </c>
      <c r="N45" s="796" t="s">
        <v>756</v>
      </c>
      <c r="O45" s="796" t="s">
        <v>779</v>
      </c>
      <c r="P45" s="895" t="s">
        <v>920</v>
      </c>
      <c r="Q45" s="801" t="s">
        <v>925</v>
      </c>
      <c r="R45" s="801" t="s">
        <v>1050</v>
      </c>
      <c r="S45" s="796" t="s">
        <v>1105</v>
      </c>
    </row>
    <row r="46" spans="1:19">
      <c r="C46" s="681"/>
      <c r="E46" s="797"/>
      <c r="F46" s="797"/>
      <c r="G46" s="799"/>
      <c r="H46" s="799"/>
      <c r="I46" s="799"/>
      <c r="J46" s="799"/>
      <c r="K46" s="799"/>
      <c r="L46" s="799"/>
      <c r="M46" s="799"/>
      <c r="N46" s="799"/>
      <c r="O46" s="799"/>
      <c r="P46" s="896"/>
      <c r="Q46" s="802"/>
      <c r="R46" s="802"/>
      <c r="S46" s="799"/>
    </row>
    <row r="47" spans="1:19">
      <c r="A47" s="682"/>
      <c r="B47" s="682" t="s">
        <v>864</v>
      </c>
      <c r="C47" s="683"/>
      <c r="D47" s="684" t="s">
        <v>865</v>
      </c>
      <c r="E47" s="798"/>
      <c r="F47" s="798"/>
      <c r="G47" s="800"/>
      <c r="H47" s="800"/>
      <c r="I47" s="800"/>
      <c r="J47" s="800"/>
      <c r="K47" s="800"/>
      <c r="L47" s="800"/>
      <c r="M47" s="800"/>
      <c r="N47" s="800"/>
      <c r="O47" s="800"/>
      <c r="P47" s="897"/>
      <c r="Q47" s="803"/>
      <c r="R47" s="803"/>
      <c r="S47" s="800"/>
    </row>
    <row r="48" spans="1:19">
      <c r="A48" s="685"/>
      <c r="B48" s="686" t="s">
        <v>835</v>
      </c>
      <c r="C48" s="687"/>
      <c r="D48" s="688" t="s">
        <v>840</v>
      </c>
      <c r="E48" s="689">
        <v>285</v>
      </c>
      <c r="F48" s="689">
        <v>440</v>
      </c>
      <c r="G48" s="689">
        <v>399</v>
      </c>
      <c r="H48" s="689">
        <v>190</v>
      </c>
      <c r="I48" s="689" t="s">
        <v>906</v>
      </c>
      <c r="J48" s="689" t="s">
        <v>906</v>
      </c>
      <c r="K48" s="689" t="s">
        <v>906</v>
      </c>
      <c r="L48" s="689" t="s">
        <v>906</v>
      </c>
      <c r="M48" s="689">
        <v>10</v>
      </c>
      <c r="N48" s="689" t="s">
        <v>906</v>
      </c>
      <c r="O48" s="689" t="s">
        <v>906</v>
      </c>
      <c r="P48" s="707"/>
      <c r="Q48" s="689" t="s">
        <v>228</v>
      </c>
      <c r="R48" s="707"/>
      <c r="S48" s="689" t="s">
        <v>228</v>
      </c>
    </row>
    <row r="49" spans="1:19">
      <c r="A49" s="690"/>
      <c r="B49" s="691" t="s">
        <v>856</v>
      </c>
      <c r="C49" s="692"/>
      <c r="D49" s="693" t="s">
        <v>844</v>
      </c>
      <c r="E49" s="689" t="s">
        <v>906</v>
      </c>
      <c r="F49" s="689">
        <v>5</v>
      </c>
      <c r="G49" s="689" t="s">
        <v>906</v>
      </c>
      <c r="H49" s="689" t="s">
        <v>906</v>
      </c>
      <c r="I49" s="689" t="s">
        <v>906</v>
      </c>
      <c r="J49" s="689" t="s">
        <v>906</v>
      </c>
      <c r="K49" s="689" t="s">
        <v>906</v>
      </c>
      <c r="L49" s="689" t="s">
        <v>906</v>
      </c>
      <c r="M49" s="689" t="s">
        <v>906</v>
      </c>
      <c r="N49" s="689" t="s">
        <v>906</v>
      </c>
      <c r="O49" s="689" t="s">
        <v>906</v>
      </c>
      <c r="P49" s="707"/>
      <c r="Q49" s="689" t="s">
        <v>228</v>
      </c>
      <c r="R49" s="707"/>
      <c r="S49" s="689" t="s">
        <v>228</v>
      </c>
    </row>
    <row r="50" spans="1:19">
      <c r="A50" s="690"/>
      <c r="B50" s="691" t="s">
        <v>857</v>
      </c>
      <c r="C50" s="692"/>
      <c r="D50" s="693" t="s">
        <v>845</v>
      </c>
      <c r="E50" s="689" t="s">
        <v>906</v>
      </c>
      <c r="F50" s="689">
        <v>130</v>
      </c>
      <c r="G50" s="689" t="s">
        <v>906</v>
      </c>
      <c r="H50" s="689" t="s">
        <v>906</v>
      </c>
      <c r="I50" s="689" t="s">
        <v>906</v>
      </c>
      <c r="J50" s="689" t="s">
        <v>906</v>
      </c>
      <c r="K50" s="689" t="s">
        <v>906</v>
      </c>
      <c r="L50" s="689" t="s">
        <v>906</v>
      </c>
      <c r="M50" s="689" t="s">
        <v>906</v>
      </c>
      <c r="N50" s="689" t="s">
        <v>906</v>
      </c>
      <c r="O50" s="689" t="s">
        <v>906</v>
      </c>
      <c r="P50" s="707"/>
      <c r="Q50" s="689" t="s">
        <v>228</v>
      </c>
      <c r="R50" s="707"/>
      <c r="S50" s="689" t="s">
        <v>228</v>
      </c>
    </row>
    <row r="51" spans="1:19">
      <c r="A51" s="694"/>
      <c r="B51" s="691" t="s">
        <v>858</v>
      </c>
      <c r="C51" s="692"/>
      <c r="D51" s="693" t="s">
        <v>846</v>
      </c>
      <c r="E51" s="689">
        <v>285</v>
      </c>
      <c r="F51" s="689">
        <v>305</v>
      </c>
      <c r="G51" s="689">
        <v>399</v>
      </c>
      <c r="H51" s="689">
        <v>190</v>
      </c>
      <c r="I51" s="689" t="s">
        <v>906</v>
      </c>
      <c r="J51" s="689" t="s">
        <v>906</v>
      </c>
      <c r="K51" s="689" t="s">
        <v>906</v>
      </c>
      <c r="L51" s="689" t="s">
        <v>906</v>
      </c>
      <c r="M51" s="689" t="s">
        <v>906</v>
      </c>
      <c r="N51" s="689" t="s">
        <v>906</v>
      </c>
      <c r="O51" s="689" t="s">
        <v>906</v>
      </c>
      <c r="P51" s="707"/>
      <c r="Q51" s="689" t="s">
        <v>228</v>
      </c>
      <c r="R51" s="707"/>
      <c r="S51" s="689" t="s">
        <v>228</v>
      </c>
    </row>
    <row r="52" spans="1:19">
      <c r="A52" s="685"/>
      <c r="B52" s="686" t="s">
        <v>836</v>
      </c>
      <c r="C52" s="687"/>
      <c r="D52" s="688" t="s">
        <v>841</v>
      </c>
      <c r="E52" s="689">
        <v>111</v>
      </c>
      <c r="F52" s="689">
        <v>136</v>
      </c>
      <c r="G52" s="689">
        <v>351</v>
      </c>
      <c r="H52" s="689">
        <v>205</v>
      </c>
      <c r="I52" s="689">
        <v>250</v>
      </c>
      <c r="J52" s="689">
        <v>296</v>
      </c>
      <c r="K52" s="689">
        <v>235</v>
      </c>
      <c r="L52" s="689">
        <v>572</v>
      </c>
      <c r="M52" s="689">
        <v>435</v>
      </c>
      <c r="N52" s="689">
        <v>455</v>
      </c>
      <c r="O52" s="689">
        <v>564</v>
      </c>
      <c r="P52" s="707"/>
      <c r="Q52" s="689">
        <v>544</v>
      </c>
      <c r="R52" s="707"/>
      <c r="S52" s="689">
        <v>504</v>
      </c>
    </row>
    <row r="53" spans="1:19">
      <c r="A53" s="690"/>
      <c r="B53" s="691" t="s">
        <v>856</v>
      </c>
      <c r="C53" s="692"/>
      <c r="D53" s="693" t="s">
        <v>844</v>
      </c>
      <c r="E53" s="689">
        <v>40</v>
      </c>
      <c r="F53" s="689" t="s">
        <v>906</v>
      </c>
      <c r="G53" s="689">
        <v>25</v>
      </c>
      <c r="H53" s="689">
        <v>10</v>
      </c>
      <c r="I53" s="689">
        <v>65</v>
      </c>
      <c r="J53" s="689">
        <v>36</v>
      </c>
      <c r="K53" s="689" t="s">
        <v>906</v>
      </c>
      <c r="L53" s="689">
        <v>20</v>
      </c>
      <c r="M53" s="689" t="s">
        <v>906</v>
      </c>
      <c r="N53" s="689" t="s">
        <v>907</v>
      </c>
      <c r="O53" s="689" t="s">
        <v>906</v>
      </c>
      <c r="P53" s="707"/>
      <c r="Q53" s="689" t="s">
        <v>228</v>
      </c>
      <c r="R53" s="707"/>
      <c r="S53" s="689">
        <v>19</v>
      </c>
    </row>
    <row r="54" spans="1:19">
      <c r="A54" s="690"/>
      <c r="B54" s="691" t="s">
        <v>857</v>
      </c>
      <c r="C54" s="692"/>
      <c r="D54" s="693" t="s">
        <v>845</v>
      </c>
      <c r="E54" s="689">
        <v>65</v>
      </c>
      <c r="F54" s="689">
        <v>41</v>
      </c>
      <c r="G54" s="689">
        <v>116</v>
      </c>
      <c r="H54" s="689">
        <v>125</v>
      </c>
      <c r="I54" s="689">
        <v>55</v>
      </c>
      <c r="J54" s="689">
        <v>170</v>
      </c>
      <c r="K54" s="689">
        <v>90</v>
      </c>
      <c r="L54" s="689">
        <v>130</v>
      </c>
      <c r="M54" s="689">
        <v>70</v>
      </c>
      <c r="N54" s="689">
        <v>100</v>
      </c>
      <c r="O54" s="689">
        <v>50</v>
      </c>
      <c r="P54" s="707"/>
      <c r="Q54" s="689">
        <v>104</v>
      </c>
      <c r="R54" s="707"/>
      <c r="S54" s="689">
        <v>165</v>
      </c>
    </row>
    <row r="55" spans="1:19">
      <c r="A55" s="694"/>
      <c r="B55" s="691" t="s">
        <v>858</v>
      </c>
      <c r="C55" s="692"/>
      <c r="D55" s="693" t="s">
        <v>846</v>
      </c>
      <c r="E55" s="689">
        <v>6</v>
      </c>
      <c r="F55" s="689">
        <v>95</v>
      </c>
      <c r="G55" s="689">
        <v>210</v>
      </c>
      <c r="H55" s="689">
        <v>70</v>
      </c>
      <c r="I55" s="689">
        <v>130</v>
      </c>
      <c r="J55" s="689">
        <v>90</v>
      </c>
      <c r="K55" s="689">
        <v>145</v>
      </c>
      <c r="L55" s="689">
        <v>422</v>
      </c>
      <c r="M55" s="689">
        <v>365</v>
      </c>
      <c r="N55" s="689">
        <v>355</v>
      </c>
      <c r="O55" s="689">
        <v>514</v>
      </c>
      <c r="P55" s="707"/>
      <c r="Q55" s="689">
        <v>440</v>
      </c>
      <c r="R55" s="707"/>
      <c r="S55" s="689">
        <v>320</v>
      </c>
    </row>
    <row r="56" spans="1:19">
      <c r="A56" s="685"/>
      <c r="B56" s="686" t="s">
        <v>837</v>
      </c>
      <c r="C56" s="687"/>
      <c r="D56" s="688" t="s">
        <v>842</v>
      </c>
      <c r="E56" s="689" t="s">
        <v>906</v>
      </c>
      <c r="F56" s="689" t="s">
        <v>906</v>
      </c>
      <c r="G56" s="689" t="s">
        <v>906</v>
      </c>
      <c r="H56" s="689" t="s">
        <v>906</v>
      </c>
      <c r="I56" s="689" t="s">
        <v>906</v>
      </c>
      <c r="J56" s="689" t="s">
        <v>906</v>
      </c>
      <c r="K56" s="689" t="s">
        <v>906</v>
      </c>
      <c r="L56" s="689" t="s">
        <v>906</v>
      </c>
      <c r="M56" s="689" t="s">
        <v>906</v>
      </c>
      <c r="N56" s="689" t="s">
        <v>906</v>
      </c>
      <c r="O56" s="689" t="s">
        <v>906</v>
      </c>
      <c r="P56" s="707"/>
      <c r="Q56" s="689" t="s">
        <v>228</v>
      </c>
      <c r="R56" s="707"/>
      <c r="S56" s="689" t="s">
        <v>228</v>
      </c>
    </row>
    <row r="57" spans="1:19">
      <c r="A57" s="690"/>
      <c r="B57" s="691" t="s">
        <v>856</v>
      </c>
      <c r="C57" s="692"/>
      <c r="D57" s="693" t="s">
        <v>844</v>
      </c>
      <c r="E57" s="689" t="s">
        <v>906</v>
      </c>
      <c r="F57" s="689" t="s">
        <v>906</v>
      </c>
      <c r="G57" s="689" t="s">
        <v>906</v>
      </c>
      <c r="H57" s="689" t="s">
        <v>906</v>
      </c>
      <c r="I57" s="689" t="s">
        <v>906</v>
      </c>
      <c r="J57" s="689" t="s">
        <v>906</v>
      </c>
      <c r="K57" s="689" t="s">
        <v>906</v>
      </c>
      <c r="L57" s="689" t="s">
        <v>906</v>
      </c>
      <c r="M57" s="689" t="s">
        <v>906</v>
      </c>
      <c r="N57" s="689" t="s">
        <v>906</v>
      </c>
      <c r="O57" s="689" t="s">
        <v>906</v>
      </c>
      <c r="P57" s="707"/>
      <c r="Q57" s="689" t="s">
        <v>228</v>
      </c>
      <c r="R57" s="707"/>
      <c r="S57" s="689" t="s">
        <v>228</v>
      </c>
    </row>
    <row r="58" spans="1:19">
      <c r="A58" s="690"/>
      <c r="B58" s="691" t="s">
        <v>857</v>
      </c>
      <c r="C58" s="692"/>
      <c r="D58" s="693" t="s">
        <v>845</v>
      </c>
      <c r="E58" s="689" t="s">
        <v>906</v>
      </c>
      <c r="F58" s="689" t="s">
        <v>906</v>
      </c>
      <c r="G58" s="689" t="s">
        <v>906</v>
      </c>
      <c r="H58" s="689" t="s">
        <v>906</v>
      </c>
      <c r="I58" s="689" t="s">
        <v>906</v>
      </c>
      <c r="J58" s="689" t="s">
        <v>906</v>
      </c>
      <c r="K58" s="689" t="s">
        <v>906</v>
      </c>
      <c r="L58" s="689" t="s">
        <v>906</v>
      </c>
      <c r="M58" s="689" t="s">
        <v>906</v>
      </c>
      <c r="N58" s="689" t="s">
        <v>906</v>
      </c>
      <c r="O58" s="689" t="s">
        <v>906</v>
      </c>
      <c r="P58" s="707"/>
      <c r="Q58" s="689" t="s">
        <v>228</v>
      </c>
      <c r="R58" s="707"/>
      <c r="S58" s="689" t="s">
        <v>228</v>
      </c>
    </row>
    <row r="59" spans="1:19">
      <c r="A59" s="694"/>
      <c r="B59" s="691" t="s">
        <v>858</v>
      </c>
      <c r="C59" s="692"/>
      <c r="D59" s="693" t="s">
        <v>846</v>
      </c>
      <c r="E59" s="689" t="s">
        <v>906</v>
      </c>
      <c r="F59" s="689" t="s">
        <v>906</v>
      </c>
      <c r="G59" s="689" t="s">
        <v>906</v>
      </c>
      <c r="H59" s="689" t="s">
        <v>906</v>
      </c>
      <c r="I59" s="689" t="s">
        <v>906</v>
      </c>
      <c r="J59" s="689" t="s">
        <v>906</v>
      </c>
      <c r="K59" s="689" t="s">
        <v>906</v>
      </c>
      <c r="L59" s="689" t="s">
        <v>906</v>
      </c>
      <c r="M59" s="689" t="s">
        <v>906</v>
      </c>
      <c r="N59" s="689" t="s">
        <v>906</v>
      </c>
      <c r="O59" s="689" t="s">
        <v>906</v>
      </c>
      <c r="P59" s="707"/>
      <c r="Q59" s="689" t="s">
        <v>228</v>
      </c>
      <c r="R59" s="707"/>
      <c r="S59" s="689" t="s">
        <v>228</v>
      </c>
    </row>
    <row r="60" spans="1:19">
      <c r="A60" s="685"/>
      <c r="B60" s="686" t="s">
        <v>838</v>
      </c>
      <c r="C60" s="687"/>
      <c r="D60" s="688" t="s">
        <v>843</v>
      </c>
      <c r="E60" s="689" t="s">
        <v>906</v>
      </c>
      <c r="F60" s="689" t="s">
        <v>906</v>
      </c>
      <c r="G60" s="689" t="s">
        <v>906</v>
      </c>
      <c r="H60" s="689" t="s">
        <v>906</v>
      </c>
      <c r="I60" s="689" t="s">
        <v>906</v>
      </c>
      <c r="J60" s="689" t="s">
        <v>906</v>
      </c>
      <c r="K60" s="689" t="s">
        <v>906</v>
      </c>
      <c r="L60" s="689" t="s">
        <v>906</v>
      </c>
      <c r="M60" s="689" t="s">
        <v>906</v>
      </c>
      <c r="N60" s="697" t="s">
        <v>906</v>
      </c>
      <c r="O60" s="689" t="s">
        <v>906</v>
      </c>
      <c r="P60" s="707"/>
      <c r="Q60" s="689" t="s">
        <v>228</v>
      </c>
      <c r="R60" s="707"/>
      <c r="S60" s="689" t="s">
        <v>228</v>
      </c>
    </row>
    <row r="61" spans="1:19">
      <c r="A61" s="690"/>
      <c r="B61" s="691" t="s">
        <v>856</v>
      </c>
      <c r="C61" s="692"/>
      <c r="D61" s="693" t="s">
        <v>844</v>
      </c>
      <c r="E61" s="689" t="s">
        <v>906</v>
      </c>
      <c r="F61" s="689" t="s">
        <v>906</v>
      </c>
      <c r="G61" s="689" t="s">
        <v>906</v>
      </c>
      <c r="H61" s="689" t="s">
        <v>906</v>
      </c>
      <c r="I61" s="689" t="s">
        <v>906</v>
      </c>
      <c r="J61" s="689" t="s">
        <v>906</v>
      </c>
      <c r="K61" s="689" t="s">
        <v>906</v>
      </c>
      <c r="L61" s="689" t="s">
        <v>906</v>
      </c>
      <c r="M61" s="689" t="s">
        <v>906</v>
      </c>
      <c r="N61" s="689" t="s">
        <v>906</v>
      </c>
      <c r="O61" s="689" t="s">
        <v>906</v>
      </c>
      <c r="P61" s="707"/>
      <c r="Q61" s="689" t="s">
        <v>228</v>
      </c>
      <c r="R61" s="707"/>
      <c r="S61" s="689" t="s">
        <v>228</v>
      </c>
    </row>
    <row r="62" spans="1:19">
      <c r="A62" s="690"/>
      <c r="B62" s="691" t="s">
        <v>857</v>
      </c>
      <c r="C62" s="692"/>
      <c r="D62" s="693" t="s">
        <v>845</v>
      </c>
      <c r="E62" s="689" t="s">
        <v>906</v>
      </c>
      <c r="F62" s="689" t="s">
        <v>906</v>
      </c>
      <c r="G62" s="689" t="s">
        <v>906</v>
      </c>
      <c r="H62" s="689" t="s">
        <v>906</v>
      </c>
      <c r="I62" s="689" t="s">
        <v>906</v>
      </c>
      <c r="J62" s="689" t="s">
        <v>906</v>
      </c>
      <c r="K62" s="689" t="s">
        <v>906</v>
      </c>
      <c r="L62" s="689" t="s">
        <v>906</v>
      </c>
      <c r="M62" s="689" t="s">
        <v>906</v>
      </c>
      <c r="N62" s="689" t="s">
        <v>906</v>
      </c>
      <c r="O62" s="689" t="s">
        <v>906</v>
      </c>
      <c r="P62" s="707"/>
      <c r="Q62" s="689" t="s">
        <v>228</v>
      </c>
      <c r="R62" s="707"/>
      <c r="S62" s="689" t="s">
        <v>228</v>
      </c>
    </row>
    <row r="63" spans="1:19">
      <c r="A63" s="694"/>
      <c r="B63" s="691" t="s">
        <v>858</v>
      </c>
      <c r="C63" s="692"/>
      <c r="D63" s="693" t="s">
        <v>846</v>
      </c>
      <c r="E63" s="689" t="s">
        <v>906</v>
      </c>
      <c r="F63" s="689" t="s">
        <v>906</v>
      </c>
      <c r="G63" s="689" t="s">
        <v>906</v>
      </c>
      <c r="H63" s="689" t="s">
        <v>906</v>
      </c>
      <c r="I63" s="689" t="s">
        <v>906</v>
      </c>
      <c r="J63" s="689" t="s">
        <v>906</v>
      </c>
      <c r="K63" s="689" t="s">
        <v>906</v>
      </c>
      <c r="L63" s="689" t="s">
        <v>906</v>
      </c>
      <c r="M63" s="689" t="s">
        <v>906</v>
      </c>
      <c r="N63" s="689" t="s">
        <v>906</v>
      </c>
      <c r="O63" s="689" t="s">
        <v>906</v>
      </c>
      <c r="P63" s="707"/>
      <c r="Q63" s="689" t="s">
        <v>228</v>
      </c>
      <c r="R63" s="707"/>
      <c r="S63" s="689" t="s">
        <v>228</v>
      </c>
    </row>
    <row r="64" spans="1:19">
      <c r="A64" s="695"/>
      <c r="B64" s="686" t="s">
        <v>839</v>
      </c>
      <c r="C64" s="696"/>
      <c r="D64" s="688" t="s">
        <v>163</v>
      </c>
      <c r="E64" s="689">
        <v>396</v>
      </c>
      <c r="F64" s="689">
        <v>576</v>
      </c>
      <c r="G64" s="689">
        <v>750</v>
      </c>
      <c r="H64" s="689">
        <v>395</v>
      </c>
      <c r="I64" s="689">
        <v>250</v>
      </c>
      <c r="J64" s="689">
        <v>296</v>
      </c>
      <c r="K64" s="689">
        <v>235</v>
      </c>
      <c r="L64" s="689">
        <v>572</v>
      </c>
      <c r="M64" s="689">
        <v>445</v>
      </c>
      <c r="N64" s="689">
        <v>455</v>
      </c>
      <c r="O64" s="689">
        <v>564</v>
      </c>
      <c r="P64" s="707"/>
      <c r="Q64" s="689">
        <v>544</v>
      </c>
      <c r="R64" s="707"/>
      <c r="S64" s="689">
        <v>504</v>
      </c>
    </row>
    <row r="65" spans="1:19">
      <c r="A65" s="698"/>
      <c r="B65" s="699"/>
      <c r="C65" s="700"/>
      <c r="D65" s="701"/>
      <c r="E65" s="702"/>
      <c r="F65" s="702"/>
      <c r="G65" s="702"/>
      <c r="H65" s="702"/>
      <c r="I65" s="702"/>
      <c r="J65" s="702"/>
      <c r="K65" s="702"/>
      <c r="L65" s="702"/>
      <c r="M65" s="702"/>
      <c r="N65" s="702"/>
      <c r="O65" s="702"/>
      <c r="P65" s="702"/>
      <c r="Q65" s="702"/>
      <c r="R65" s="702"/>
      <c r="S65" s="702"/>
    </row>
    <row r="66" spans="1:19">
      <c r="A66" s="703" t="s">
        <v>847</v>
      </c>
    </row>
    <row r="67" spans="1:19">
      <c r="A67" s="704" t="s">
        <v>848</v>
      </c>
    </row>
    <row r="68" spans="1:19" ht="16.5" customHeight="1">
      <c r="E68" s="796" t="s">
        <v>487</v>
      </c>
      <c r="F68" s="796" t="s">
        <v>485</v>
      </c>
      <c r="G68" s="796" t="s">
        <v>483</v>
      </c>
      <c r="H68" s="796" t="s">
        <v>481</v>
      </c>
      <c r="I68" s="796" t="s">
        <v>479</v>
      </c>
      <c r="J68" s="796" t="s">
        <v>477</v>
      </c>
      <c r="K68" s="796" t="s">
        <v>503</v>
      </c>
      <c r="L68" s="796" t="s">
        <v>522</v>
      </c>
      <c r="M68" s="796" t="s">
        <v>590</v>
      </c>
      <c r="N68" s="796" t="s">
        <v>756</v>
      </c>
      <c r="O68" s="796" t="s">
        <v>779</v>
      </c>
      <c r="P68" s="895" t="s">
        <v>920</v>
      </c>
      <c r="Q68" s="801" t="s">
        <v>925</v>
      </c>
      <c r="R68" s="801" t="s">
        <v>1050</v>
      </c>
      <c r="S68" s="796" t="s">
        <v>1105</v>
      </c>
    </row>
    <row r="69" spans="1:19">
      <c r="C69" s="681"/>
      <c r="E69" s="797"/>
      <c r="F69" s="797"/>
      <c r="G69" s="799"/>
      <c r="H69" s="799"/>
      <c r="I69" s="799"/>
      <c r="J69" s="799"/>
      <c r="K69" s="799"/>
      <c r="L69" s="799"/>
      <c r="M69" s="799"/>
      <c r="N69" s="799"/>
      <c r="O69" s="799"/>
      <c r="P69" s="896"/>
      <c r="Q69" s="802"/>
      <c r="R69" s="802"/>
      <c r="S69" s="799"/>
    </row>
    <row r="70" spans="1:19">
      <c r="A70" s="682"/>
      <c r="B70" s="682" t="s">
        <v>859</v>
      </c>
      <c r="C70" s="683"/>
      <c r="D70" s="684" t="s">
        <v>861</v>
      </c>
      <c r="E70" s="798"/>
      <c r="F70" s="798"/>
      <c r="G70" s="800"/>
      <c r="H70" s="800"/>
      <c r="I70" s="800"/>
      <c r="J70" s="800"/>
      <c r="K70" s="800"/>
      <c r="L70" s="800"/>
      <c r="M70" s="800"/>
      <c r="N70" s="800"/>
      <c r="O70" s="800"/>
      <c r="P70" s="897"/>
      <c r="Q70" s="803"/>
      <c r="R70" s="803"/>
      <c r="S70" s="800"/>
    </row>
    <row r="71" spans="1:19" ht="24">
      <c r="A71" s="685"/>
      <c r="B71" s="705" t="s">
        <v>851</v>
      </c>
      <c r="C71" s="687"/>
      <c r="D71" s="688" t="s">
        <v>854</v>
      </c>
      <c r="E71" s="689">
        <v>182</v>
      </c>
      <c r="F71" s="689">
        <v>-8</v>
      </c>
      <c r="G71" s="689">
        <v>-12</v>
      </c>
      <c r="H71" s="689">
        <v>245</v>
      </c>
      <c r="I71" s="689">
        <v>6</v>
      </c>
      <c r="J71" s="689">
        <v>-106</v>
      </c>
      <c r="K71" s="689">
        <v>-41</v>
      </c>
      <c r="L71" s="689">
        <v>97</v>
      </c>
      <c r="M71" s="689">
        <v>39</v>
      </c>
      <c r="N71" s="689">
        <v>-115</v>
      </c>
      <c r="O71" s="689">
        <v>-522</v>
      </c>
      <c r="P71" s="689">
        <v>-548</v>
      </c>
      <c r="Q71" s="689">
        <v>-430</v>
      </c>
      <c r="R71" s="689">
        <v>-510</v>
      </c>
      <c r="S71" s="689">
        <v>-437</v>
      </c>
    </row>
    <row r="72" spans="1:19">
      <c r="A72" s="690"/>
      <c r="B72" s="691" t="s">
        <v>849</v>
      </c>
      <c r="C72" s="692"/>
      <c r="D72" s="693" t="s">
        <v>852</v>
      </c>
      <c r="E72" s="689">
        <v>745</v>
      </c>
      <c r="F72" s="689">
        <v>645</v>
      </c>
      <c r="G72" s="689">
        <v>733</v>
      </c>
      <c r="H72" s="689">
        <v>971</v>
      </c>
      <c r="I72" s="689">
        <v>795</v>
      </c>
      <c r="J72" s="689">
        <v>728</v>
      </c>
      <c r="K72" s="689">
        <v>932</v>
      </c>
      <c r="L72" s="689">
        <v>1396</v>
      </c>
      <c r="M72" s="689">
        <v>1178</v>
      </c>
      <c r="N72" s="689">
        <v>1336</v>
      </c>
      <c r="O72" s="689">
        <v>2302</v>
      </c>
      <c r="P72" s="689">
        <v>2575</v>
      </c>
      <c r="Q72" s="689">
        <v>2934</v>
      </c>
      <c r="R72" s="689">
        <v>2834</v>
      </c>
      <c r="S72" s="689">
        <v>2800</v>
      </c>
    </row>
    <row r="73" spans="1:19">
      <c r="A73" s="694"/>
      <c r="B73" s="691" t="s">
        <v>850</v>
      </c>
      <c r="C73" s="706"/>
      <c r="D73" s="693" t="s">
        <v>853</v>
      </c>
      <c r="E73" s="689">
        <v>563</v>
      </c>
      <c r="F73" s="689">
        <v>654</v>
      </c>
      <c r="G73" s="689">
        <v>745</v>
      </c>
      <c r="H73" s="689">
        <v>726</v>
      </c>
      <c r="I73" s="689">
        <v>788</v>
      </c>
      <c r="J73" s="689">
        <v>835</v>
      </c>
      <c r="K73" s="689">
        <v>973</v>
      </c>
      <c r="L73" s="689">
        <v>1299</v>
      </c>
      <c r="M73" s="689">
        <v>1138</v>
      </c>
      <c r="N73" s="689">
        <v>1451</v>
      </c>
      <c r="O73" s="689">
        <v>2825</v>
      </c>
      <c r="P73" s="689">
        <v>3124</v>
      </c>
      <c r="Q73" s="689">
        <v>3365</v>
      </c>
      <c r="R73" s="689">
        <v>3344</v>
      </c>
      <c r="S73" s="689">
        <v>3238</v>
      </c>
    </row>
    <row r="75" spans="1:19" ht="16.5" customHeight="1">
      <c r="E75" s="796" t="s">
        <v>487</v>
      </c>
      <c r="F75" s="796" t="s">
        <v>485</v>
      </c>
      <c r="G75" s="796" t="s">
        <v>483</v>
      </c>
      <c r="H75" s="796" t="s">
        <v>481</v>
      </c>
      <c r="I75" s="796" t="s">
        <v>479</v>
      </c>
      <c r="J75" s="796" t="s">
        <v>477</v>
      </c>
      <c r="K75" s="796" t="s">
        <v>503</v>
      </c>
      <c r="L75" s="796" t="s">
        <v>522</v>
      </c>
      <c r="M75" s="796" t="s">
        <v>590</v>
      </c>
      <c r="N75" s="796" t="s">
        <v>756</v>
      </c>
      <c r="O75" s="796" t="s">
        <v>779</v>
      </c>
      <c r="P75" s="895" t="s">
        <v>920</v>
      </c>
      <c r="Q75" s="801" t="s">
        <v>925</v>
      </c>
      <c r="R75" s="801" t="s">
        <v>1050</v>
      </c>
      <c r="S75" s="796" t="s">
        <v>1105</v>
      </c>
    </row>
    <row r="76" spans="1:19">
      <c r="C76" s="681"/>
      <c r="E76" s="797"/>
      <c r="F76" s="797"/>
      <c r="G76" s="799"/>
      <c r="H76" s="799"/>
      <c r="I76" s="799"/>
      <c r="J76" s="799"/>
      <c r="K76" s="799"/>
      <c r="L76" s="799"/>
      <c r="M76" s="799"/>
      <c r="N76" s="799"/>
      <c r="O76" s="799"/>
      <c r="P76" s="896"/>
      <c r="Q76" s="802"/>
      <c r="R76" s="802"/>
      <c r="S76" s="799"/>
    </row>
    <row r="77" spans="1:19">
      <c r="A77" s="682"/>
      <c r="B77" s="682" t="s">
        <v>862</v>
      </c>
      <c r="C77" s="683"/>
      <c r="D77" s="682" t="s">
        <v>862</v>
      </c>
      <c r="E77" s="798"/>
      <c r="F77" s="798"/>
      <c r="G77" s="800"/>
      <c r="H77" s="800"/>
      <c r="I77" s="800"/>
      <c r="J77" s="800"/>
      <c r="K77" s="800"/>
      <c r="L77" s="800"/>
      <c r="M77" s="800"/>
      <c r="N77" s="800"/>
      <c r="O77" s="800"/>
      <c r="P77" s="897"/>
      <c r="Q77" s="803"/>
      <c r="R77" s="803"/>
      <c r="S77" s="800"/>
    </row>
    <row r="78" spans="1:19" ht="24">
      <c r="A78" s="685"/>
      <c r="B78" s="705" t="s">
        <v>851</v>
      </c>
      <c r="C78" s="687"/>
      <c r="D78" s="688" t="s">
        <v>854</v>
      </c>
      <c r="E78" s="689">
        <v>184</v>
      </c>
      <c r="F78" s="689">
        <v>-2</v>
      </c>
      <c r="G78" s="689">
        <v>-10</v>
      </c>
      <c r="H78" s="689">
        <v>244</v>
      </c>
      <c r="I78" s="689">
        <v>4</v>
      </c>
      <c r="J78" s="689">
        <v>-109</v>
      </c>
      <c r="K78" s="689">
        <v>-39</v>
      </c>
      <c r="L78" s="689">
        <v>104</v>
      </c>
      <c r="M78" s="689">
        <v>43</v>
      </c>
      <c r="N78" s="689">
        <v>-115</v>
      </c>
      <c r="O78" s="689">
        <v>-529</v>
      </c>
      <c r="P78" s="689">
        <v>-552</v>
      </c>
      <c r="Q78" s="689">
        <v>-445</v>
      </c>
      <c r="R78" s="689">
        <v>-519</v>
      </c>
      <c r="S78" s="689">
        <v>-447</v>
      </c>
    </row>
    <row r="79" spans="1:19">
      <c r="A79" s="690"/>
      <c r="B79" s="691" t="s">
        <v>849</v>
      </c>
      <c r="C79" s="692"/>
      <c r="D79" s="693" t="s">
        <v>852</v>
      </c>
      <c r="E79" s="689">
        <v>673</v>
      </c>
      <c r="F79" s="689">
        <v>577</v>
      </c>
      <c r="G79" s="689">
        <v>642</v>
      </c>
      <c r="H79" s="689">
        <v>871</v>
      </c>
      <c r="I79" s="689">
        <v>685</v>
      </c>
      <c r="J79" s="689">
        <v>632</v>
      </c>
      <c r="K79" s="689">
        <v>848</v>
      </c>
      <c r="L79" s="689">
        <v>1321</v>
      </c>
      <c r="M79" s="689">
        <v>1168</v>
      </c>
      <c r="N79" s="689">
        <v>1320</v>
      </c>
      <c r="O79" s="689">
        <v>2281</v>
      </c>
      <c r="P79" s="689">
        <v>2557</v>
      </c>
      <c r="Q79" s="689">
        <v>2907</v>
      </c>
      <c r="R79" s="689">
        <v>2812</v>
      </c>
      <c r="S79" s="689">
        <v>2779</v>
      </c>
    </row>
    <row r="80" spans="1:19">
      <c r="A80" s="694"/>
      <c r="B80" s="691" t="s">
        <v>850</v>
      </c>
      <c r="C80" s="706"/>
      <c r="D80" s="693" t="s">
        <v>853</v>
      </c>
      <c r="E80" s="689">
        <v>489</v>
      </c>
      <c r="F80" s="689">
        <v>579</v>
      </c>
      <c r="G80" s="689">
        <v>652</v>
      </c>
      <c r="H80" s="689">
        <v>626</v>
      </c>
      <c r="I80" s="689">
        <v>681</v>
      </c>
      <c r="J80" s="689">
        <v>741</v>
      </c>
      <c r="K80" s="689">
        <v>887</v>
      </c>
      <c r="L80" s="689">
        <v>1217</v>
      </c>
      <c r="M80" s="689">
        <v>1125</v>
      </c>
      <c r="N80" s="689">
        <v>1435</v>
      </c>
      <c r="O80" s="689">
        <v>2810</v>
      </c>
      <c r="P80" s="689">
        <v>3109</v>
      </c>
      <c r="Q80" s="689">
        <v>3353</v>
      </c>
      <c r="R80" s="689">
        <v>3332</v>
      </c>
      <c r="S80" s="689">
        <v>3226</v>
      </c>
    </row>
    <row r="82" spans="1:19" ht="16.5" customHeight="1">
      <c r="E82" s="796" t="s">
        <v>487</v>
      </c>
      <c r="F82" s="796" t="s">
        <v>485</v>
      </c>
      <c r="G82" s="796" t="s">
        <v>483</v>
      </c>
      <c r="H82" s="796" t="s">
        <v>481</v>
      </c>
      <c r="I82" s="796" t="s">
        <v>479</v>
      </c>
      <c r="J82" s="796" t="s">
        <v>477</v>
      </c>
      <c r="K82" s="796" t="s">
        <v>503</v>
      </c>
      <c r="L82" s="796" t="s">
        <v>522</v>
      </c>
      <c r="M82" s="796" t="s">
        <v>590</v>
      </c>
      <c r="N82" s="796" t="s">
        <v>756</v>
      </c>
      <c r="O82" s="796" t="s">
        <v>779</v>
      </c>
      <c r="P82" s="895" t="s">
        <v>920</v>
      </c>
      <c r="Q82" s="801" t="s">
        <v>925</v>
      </c>
      <c r="R82" s="801" t="s">
        <v>1050</v>
      </c>
      <c r="S82" s="796" t="s">
        <v>1105</v>
      </c>
    </row>
    <row r="83" spans="1:19">
      <c r="C83" s="681"/>
      <c r="E83" s="797"/>
      <c r="F83" s="797"/>
      <c r="G83" s="799"/>
      <c r="H83" s="799"/>
      <c r="I83" s="799"/>
      <c r="J83" s="799"/>
      <c r="K83" s="799"/>
      <c r="L83" s="799"/>
      <c r="M83" s="799"/>
      <c r="N83" s="799"/>
      <c r="O83" s="799"/>
      <c r="P83" s="896"/>
      <c r="Q83" s="802"/>
      <c r="R83" s="802"/>
      <c r="S83" s="799"/>
    </row>
    <row r="84" spans="1:19">
      <c r="A84" s="682"/>
      <c r="B84" s="682" t="s">
        <v>864</v>
      </c>
      <c r="C84" s="683"/>
      <c r="D84" s="682" t="s">
        <v>864</v>
      </c>
      <c r="E84" s="798"/>
      <c r="F84" s="798"/>
      <c r="G84" s="800"/>
      <c r="H84" s="800"/>
      <c r="I84" s="800"/>
      <c r="J84" s="800"/>
      <c r="K84" s="800"/>
      <c r="L84" s="800"/>
      <c r="M84" s="800"/>
      <c r="N84" s="800"/>
      <c r="O84" s="800"/>
      <c r="P84" s="897"/>
      <c r="Q84" s="803"/>
      <c r="R84" s="803"/>
      <c r="S84" s="800"/>
    </row>
    <row r="85" spans="1:19" ht="24">
      <c r="A85" s="685"/>
      <c r="B85" s="705" t="s">
        <v>851</v>
      </c>
      <c r="C85" s="687"/>
      <c r="D85" s="688" t="s">
        <v>854</v>
      </c>
      <c r="E85" s="689">
        <v>-1</v>
      </c>
      <c r="F85" s="689">
        <v>-6</v>
      </c>
      <c r="G85" s="689">
        <v>-2</v>
      </c>
      <c r="H85" s="689" t="s">
        <v>906</v>
      </c>
      <c r="I85" s="689">
        <v>2</v>
      </c>
      <c r="J85" s="689">
        <v>2</v>
      </c>
      <c r="K85" s="689">
        <v>-2</v>
      </c>
      <c r="L85" s="689">
        <v>-6</v>
      </c>
      <c r="M85" s="689">
        <v>-3</v>
      </c>
      <c r="N85" s="689" t="s">
        <v>906</v>
      </c>
      <c r="O85" s="689">
        <v>6</v>
      </c>
      <c r="P85" s="689">
        <v>3</v>
      </c>
      <c r="Q85" s="689">
        <v>14</v>
      </c>
      <c r="R85" s="689">
        <v>9</v>
      </c>
      <c r="S85" s="689">
        <v>9</v>
      </c>
    </row>
    <row r="86" spans="1:19">
      <c r="A86" s="690"/>
      <c r="B86" s="691" t="s">
        <v>849</v>
      </c>
      <c r="C86" s="692"/>
      <c r="D86" s="693" t="s">
        <v>852</v>
      </c>
      <c r="E86" s="689">
        <v>71</v>
      </c>
      <c r="F86" s="689">
        <v>68</v>
      </c>
      <c r="G86" s="689">
        <v>90</v>
      </c>
      <c r="H86" s="689">
        <v>99</v>
      </c>
      <c r="I86" s="689">
        <v>109</v>
      </c>
      <c r="J86" s="689">
        <v>95</v>
      </c>
      <c r="K86" s="689">
        <v>84</v>
      </c>
      <c r="L86" s="689">
        <v>75</v>
      </c>
      <c r="M86" s="689">
        <v>9</v>
      </c>
      <c r="N86" s="689">
        <v>15</v>
      </c>
      <c r="O86" s="689">
        <v>21</v>
      </c>
      <c r="P86" s="689">
        <v>17</v>
      </c>
      <c r="Q86" s="689">
        <v>26</v>
      </c>
      <c r="R86" s="689">
        <v>21</v>
      </c>
      <c r="S86" s="689">
        <v>21</v>
      </c>
    </row>
    <row r="87" spans="1:19">
      <c r="A87" s="694"/>
      <c r="B87" s="691" t="s">
        <v>850</v>
      </c>
      <c r="C87" s="706"/>
      <c r="D87" s="693" t="s">
        <v>853</v>
      </c>
      <c r="E87" s="689">
        <v>73</v>
      </c>
      <c r="F87" s="689">
        <v>74</v>
      </c>
      <c r="G87" s="689">
        <v>93</v>
      </c>
      <c r="H87" s="689">
        <v>99</v>
      </c>
      <c r="I87" s="689">
        <v>107</v>
      </c>
      <c r="J87" s="689">
        <v>93</v>
      </c>
      <c r="K87" s="689">
        <v>86</v>
      </c>
      <c r="L87" s="689">
        <v>81</v>
      </c>
      <c r="M87" s="689">
        <v>13</v>
      </c>
      <c r="N87" s="689">
        <v>15</v>
      </c>
      <c r="O87" s="689">
        <v>14</v>
      </c>
      <c r="P87" s="689">
        <v>14</v>
      </c>
      <c r="Q87" s="689">
        <v>12</v>
      </c>
      <c r="R87" s="689">
        <v>12</v>
      </c>
      <c r="S87" s="689">
        <v>11</v>
      </c>
    </row>
  </sheetData>
  <sheetProtection algorithmName="SHA-512" hashValue="5Q8qQBKQphLtn04NAn7O+YFojdO2ewg9XDh/8lgfRzkhLJiF1hHBOm4Stv7LC4P8VLZsxmAyCFO/E7W0pCZxZg==" saltValue="ZV1X/9qdFyWoKyNeM9N1Bg==" spinCount="100000" sheet="1" scenarios="1"/>
  <mergeCells count="90">
    <mergeCell ref="S82:S84"/>
    <mergeCell ref="S3:S5"/>
    <mergeCell ref="S24:S26"/>
    <mergeCell ref="S45:S47"/>
    <mergeCell ref="S68:S70"/>
    <mergeCell ref="S75:S77"/>
    <mergeCell ref="R82:R84"/>
    <mergeCell ref="R3:R5"/>
    <mergeCell ref="R24:R26"/>
    <mergeCell ref="R45:R47"/>
    <mergeCell ref="R68:R70"/>
    <mergeCell ref="R75:R77"/>
    <mergeCell ref="O75:O77"/>
    <mergeCell ref="E82:E84"/>
    <mergeCell ref="F82:F84"/>
    <mergeCell ref="G82:G84"/>
    <mergeCell ref="H82:H84"/>
    <mergeCell ref="I82:I84"/>
    <mergeCell ref="J82:J84"/>
    <mergeCell ref="K82:K84"/>
    <mergeCell ref="L82:L84"/>
    <mergeCell ref="M82:M84"/>
    <mergeCell ref="N82:N84"/>
    <mergeCell ref="O82:O84"/>
    <mergeCell ref="J75:J77"/>
    <mergeCell ref="K75:K77"/>
    <mergeCell ref="L75:L77"/>
    <mergeCell ref="M75:M77"/>
    <mergeCell ref="N75:N77"/>
    <mergeCell ref="E75:E77"/>
    <mergeCell ref="F75:F77"/>
    <mergeCell ref="G75:G77"/>
    <mergeCell ref="H75:H77"/>
    <mergeCell ref="I75:I77"/>
    <mergeCell ref="O24:O26"/>
    <mergeCell ref="E45:E47"/>
    <mergeCell ref="F45:F47"/>
    <mergeCell ref="G45:G47"/>
    <mergeCell ref="H45:H47"/>
    <mergeCell ref="I45:I47"/>
    <mergeCell ref="J45:J47"/>
    <mergeCell ref="K45:K47"/>
    <mergeCell ref="L45:L47"/>
    <mergeCell ref="M45:M47"/>
    <mergeCell ref="N45:N47"/>
    <mergeCell ref="O45:O47"/>
    <mergeCell ref="J24:J26"/>
    <mergeCell ref="K24:K26"/>
    <mergeCell ref="L24:L26"/>
    <mergeCell ref="M24:M26"/>
    <mergeCell ref="N24:N26"/>
    <mergeCell ref="E24:E26"/>
    <mergeCell ref="F24:F26"/>
    <mergeCell ref="G24:G26"/>
    <mergeCell ref="H24:H26"/>
    <mergeCell ref="I24:I26"/>
    <mergeCell ref="N3:N5"/>
    <mergeCell ref="E3:E5"/>
    <mergeCell ref="F3:F5"/>
    <mergeCell ref="G3:G5"/>
    <mergeCell ref="H3:H5"/>
    <mergeCell ref="I3:I5"/>
    <mergeCell ref="O3:O5"/>
    <mergeCell ref="E68:E70"/>
    <mergeCell ref="F68:F70"/>
    <mergeCell ref="G68:G70"/>
    <mergeCell ref="H68:H70"/>
    <mergeCell ref="I68:I70"/>
    <mergeCell ref="J68:J70"/>
    <mergeCell ref="K68:K70"/>
    <mergeCell ref="L68:L70"/>
    <mergeCell ref="M68:M70"/>
    <mergeCell ref="N68:N70"/>
    <mergeCell ref="O68:O70"/>
    <mergeCell ref="J3:J5"/>
    <mergeCell ref="K3:K5"/>
    <mergeCell ref="L3:L5"/>
    <mergeCell ref="M3:M5"/>
    <mergeCell ref="P82:P84"/>
    <mergeCell ref="P3:P5"/>
    <mergeCell ref="P24:P26"/>
    <mergeCell ref="P45:P47"/>
    <mergeCell ref="P68:P70"/>
    <mergeCell ref="P75:P77"/>
    <mergeCell ref="Q82:Q84"/>
    <mergeCell ref="Q3:Q5"/>
    <mergeCell ref="Q24:Q26"/>
    <mergeCell ref="Q45:Q47"/>
    <mergeCell ref="Q68:Q70"/>
    <mergeCell ref="Q75:Q77"/>
  </mergeCells>
  <phoneticPr fontId="4"/>
  <conditionalFormatting sqref="A1:XFD1048576">
    <cfRule type="expression" dxfId="1" priority="6">
      <formula>CELL("protect",A1)=0</formula>
    </cfRule>
  </conditionalFormatting>
  <hyperlinks>
    <hyperlink ref="S1" location="CONTENTS!A1" display="⇒CONTENTS" xr:uid="{00000000-0004-0000-1300-000000000000}"/>
  </hyperlinks>
  <pageMargins left="0.70866141732283472" right="0.70866141732283472" top="0.74803149606299213" bottom="0.74803149606299213" header="0.31496062992125984" footer="0.31496062992125984"/>
  <pageSetup paperSize="9" scale="45" orientation="portrait" horizontalDpi="1200" verticalDpi="1200" r:id="rId1"/>
  <headerFooter>
    <oddFooter>&amp;L&amp;Z&amp;F&amp;A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U45"/>
  <sheetViews>
    <sheetView zoomScale="85" zoomScaleNormal="85" workbookViewId="0">
      <pane xSplit="8" topLeftCell="K1" activePane="topRight" state="frozen"/>
      <selection pane="topRight"/>
    </sheetView>
  </sheetViews>
  <sheetFormatPr defaultRowHeight="13.5"/>
  <cols>
    <col min="1" max="2" width="1.625" customWidth="1"/>
    <col min="3" max="3" width="20.625" customWidth="1"/>
    <col min="4" max="6" width="1.625" customWidth="1"/>
    <col min="7" max="7" width="40.625" customWidth="1"/>
    <col min="8" max="8" width="1.625" customWidth="1"/>
    <col min="9" max="21" width="10.625" customWidth="1"/>
  </cols>
  <sheetData>
    <row r="1" spans="1:21" ht="18.75">
      <c r="A1" s="269" t="s">
        <v>1011</v>
      </c>
      <c r="B1" s="269"/>
      <c r="C1" s="4"/>
      <c r="D1" s="4"/>
      <c r="E1" s="4"/>
      <c r="F1" s="4"/>
      <c r="G1" s="4"/>
      <c r="H1" s="4"/>
      <c r="I1" s="4"/>
      <c r="J1" s="4"/>
      <c r="K1" s="4"/>
      <c r="L1" s="4"/>
      <c r="M1" s="42"/>
      <c r="N1" s="42"/>
      <c r="O1" s="112"/>
      <c r="P1" s="112"/>
      <c r="Q1" s="112"/>
      <c r="R1" s="112"/>
      <c r="S1" s="408"/>
      <c r="T1" s="408"/>
      <c r="U1" s="408" t="s">
        <v>241</v>
      </c>
    </row>
    <row r="2" spans="1:21" ht="17.25">
      <c r="A2" s="269" t="s">
        <v>807</v>
      </c>
      <c r="B2" s="269"/>
      <c r="C2" s="7"/>
      <c r="D2" s="7"/>
      <c r="E2" s="6"/>
      <c r="F2" s="6"/>
      <c r="G2" s="7"/>
      <c r="H2" s="7"/>
      <c r="I2" s="7"/>
      <c r="J2" s="7"/>
      <c r="K2" s="7"/>
      <c r="L2" s="8"/>
      <c r="M2" s="13"/>
      <c r="N2" s="13"/>
      <c r="O2" s="232"/>
      <c r="P2" s="232"/>
      <c r="Q2" s="232"/>
      <c r="R2" s="232"/>
      <c r="S2" s="524"/>
      <c r="T2" s="524"/>
      <c r="U2" s="524"/>
    </row>
    <row r="3" spans="1:21" ht="17.25" customHeight="1">
      <c r="A3" s="7"/>
      <c r="B3" s="7"/>
      <c r="C3" s="7"/>
      <c r="D3" s="7"/>
      <c r="E3" s="7"/>
      <c r="F3" s="7"/>
      <c r="G3" s="7"/>
      <c r="H3" s="7"/>
      <c r="I3" s="819" t="s">
        <v>487</v>
      </c>
      <c r="J3" s="819" t="s">
        <v>485</v>
      </c>
      <c r="K3" s="819" t="s">
        <v>483</v>
      </c>
      <c r="L3" s="819" t="s">
        <v>481</v>
      </c>
      <c r="M3" s="819" t="s">
        <v>479</v>
      </c>
      <c r="N3" s="819" t="s">
        <v>502</v>
      </c>
      <c r="O3" s="819" t="s">
        <v>503</v>
      </c>
      <c r="P3" s="819" t="s">
        <v>522</v>
      </c>
      <c r="Q3" s="819" t="s">
        <v>590</v>
      </c>
      <c r="R3" s="819" t="s">
        <v>756</v>
      </c>
      <c r="S3" s="819" t="s">
        <v>779</v>
      </c>
      <c r="T3" s="885" t="s">
        <v>924</v>
      </c>
      <c r="U3" s="819" t="s">
        <v>1105</v>
      </c>
    </row>
    <row r="4" spans="1:21" ht="17.25">
      <c r="A4" s="7"/>
      <c r="B4" s="7"/>
      <c r="C4" s="7"/>
      <c r="D4" s="7"/>
      <c r="E4" s="600"/>
      <c r="F4" s="600"/>
      <c r="G4" s="419"/>
      <c r="H4" s="420"/>
      <c r="I4" s="884"/>
      <c r="J4" s="827"/>
      <c r="K4" s="882"/>
      <c r="L4" s="882"/>
      <c r="M4" s="882"/>
      <c r="N4" s="882"/>
      <c r="O4" s="882"/>
      <c r="P4" s="882"/>
      <c r="Q4" s="882"/>
      <c r="R4" s="882"/>
      <c r="S4" s="882"/>
      <c r="T4" s="886"/>
      <c r="U4" s="882"/>
    </row>
    <row r="5" spans="1:21" ht="17.25">
      <c r="A5" s="7"/>
      <c r="B5" s="7"/>
      <c r="C5" s="607" t="s">
        <v>813</v>
      </c>
      <c r="D5" s="7"/>
      <c r="E5" s="30"/>
      <c r="F5" s="30"/>
      <c r="G5" s="529" t="s">
        <v>814</v>
      </c>
      <c r="H5" s="19"/>
      <c r="I5" s="828"/>
      <c r="J5" s="828"/>
      <c r="K5" s="883"/>
      <c r="L5" s="883"/>
      <c r="M5" s="883"/>
      <c r="N5" s="883"/>
      <c r="O5" s="883"/>
      <c r="P5" s="883"/>
      <c r="Q5" s="883"/>
      <c r="R5" s="883"/>
      <c r="S5" s="883"/>
      <c r="T5" s="887"/>
      <c r="U5" s="883"/>
    </row>
    <row r="6" spans="1:21" ht="22.5">
      <c r="A6" s="211"/>
      <c r="B6" s="516" t="s">
        <v>805</v>
      </c>
      <c r="C6" s="516"/>
      <c r="D6" s="239"/>
      <c r="E6" s="610"/>
      <c r="F6" s="426"/>
      <c r="G6" s="527" t="s">
        <v>808</v>
      </c>
      <c r="H6" s="411"/>
      <c r="I6" s="647">
        <v>45</v>
      </c>
      <c r="J6" s="647">
        <v>47</v>
      </c>
      <c r="K6" s="647">
        <v>63</v>
      </c>
      <c r="L6" s="647">
        <v>68</v>
      </c>
      <c r="M6" s="647">
        <v>66</v>
      </c>
      <c r="N6" s="647">
        <v>62</v>
      </c>
      <c r="O6" s="647">
        <v>64</v>
      </c>
      <c r="P6" s="647">
        <v>49</v>
      </c>
      <c r="Q6" s="647">
        <v>45</v>
      </c>
      <c r="R6" s="647">
        <v>45</v>
      </c>
      <c r="S6" s="647">
        <v>45</v>
      </c>
      <c r="T6" s="647">
        <v>52</v>
      </c>
      <c r="U6" s="647">
        <v>52</v>
      </c>
    </row>
    <row r="7" spans="1:21" ht="33.75">
      <c r="A7" s="211"/>
      <c r="B7" s="516" t="s">
        <v>806</v>
      </c>
      <c r="C7" s="516"/>
      <c r="D7" s="239"/>
      <c r="E7" s="610"/>
      <c r="F7" s="426"/>
      <c r="G7" s="527" t="s">
        <v>809</v>
      </c>
      <c r="H7" s="411"/>
      <c r="I7" s="647">
        <v>136</v>
      </c>
      <c r="J7" s="647">
        <v>121</v>
      </c>
      <c r="K7" s="647">
        <v>110</v>
      </c>
      <c r="L7" s="647">
        <v>110</v>
      </c>
      <c r="M7" s="647">
        <v>117</v>
      </c>
      <c r="N7" s="647">
        <v>128</v>
      </c>
      <c r="O7" s="647">
        <v>128</v>
      </c>
      <c r="P7" s="647">
        <v>128</v>
      </c>
      <c r="Q7" s="647">
        <v>117</v>
      </c>
      <c r="R7" s="647">
        <v>44</v>
      </c>
      <c r="S7" s="647">
        <v>46</v>
      </c>
      <c r="T7" s="647">
        <v>46</v>
      </c>
      <c r="U7" s="647">
        <v>46</v>
      </c>
    </row>
    <row r="9" spans="1:21" ht="14.25">
      <c r="A9" s="169" t="s">
        <v>908</v>
      </c>
      <c r="B9" s="169"/>
      <c r="C9" s="169"/>
    </row>
    <row r="10" spans="1:21" ht="14.25">
      <c r="A10" s="169"/>
      <c r="B10" s="169"/>
      <c r="C10" s="169" t="s">
        <v>1046</v>
      </c>
    </row>
    <row r="11" spans="1:21" ht="14.25">
      <c r="A11" s="169" t="s">
        <v>910</v>
      </c>
      <c r="B11" s="169"/>
      <c r="C11" s="169"/>
    </row>
    <row r="12" spans="1:21" ht="14.25">
      <c r="A12" s="169" t="s">
        <v>909</v>
      </c>
      <c r="B12" s="169"/>
      <c r="C12" s="169"/>
    </row>
    <row r="13" spans="1:21" ht="14.25">
      <c r="A13" s="169"/>
      <c r="B13" s="169"/>
      <c r="C13" s="169" t="s">
        <v>1048</v>
      </c>
    </row>
    <row r="14" spans="1:21" ht="14.25">
      <c r="A14" s="169" t="s">
        <v>918</v>
      </c>
      <c r="B14" s="169"/>
      <c r="C14" s="169"/>
    </row>
    <row r="16" spans="1:21" ht="17.25" customHeight="1">
      <c r="A16" s="7"/>
      <c r="B16" s="7"/>
      <c r="C16" s="7"/>
      <c r="D16" s="7"/>
      <c r="E16" s="7"/>
      <c r="F16" s="7"/>
      <c r="G16" s="7"/>
      <c r="H16" s="7"/>
      <c r="I16" s="819" t="s">
        <v>487</v>
      </c>
      <c r="J16" s="819" t="s">
        <v>485</v>
      </c>
      <c r="K16" s="819" t="s">
        <v>483</v>
      </c>
      <c r="L16" s="819" t="s">
        <v>481</v>
      </c>
      <c r="M16" s="819" t="s">
        <v>479</v>
      </c>
      <c r="N16" s="819" t="s">
        <v>502</v>
      </c>
      <c r="O16" s="819" t="s">
        <v>503</v>
      </c>
      <c r="P16" s="819" t="s">
        <v>522</v>
      </c>
      <c r="Q16" s="819" t="s">
        <v>590</v>
      </c>
      <c r="R16" s="819" t="s">
        <v>756</v>
      </c>
      <c r="S16" s="819" t="s">
        <v>779</v>
      </c>
      <c r="T16" s="885" t="s">
        <v>924</v>
      </c>
      <c r="U16" s="819" t="s">
        <v>1105</v>
      </c>
    </row>
    <row r="17" spans="1:21" ht="17.25">
      <c r="A17" s="7"/>
      <c r="B17" s="7"/>
      <c r="C17" s="7"/>
      <c r="D17" s="7"/>
      <c r="E17" s="600"/>
      <c r="F17" s="600"/>
      <c r="G17" s="419"/>
      <c r="H17" s="420"/>
      <c r="I17" s="884"/>
      <c r="J17" s="827"/>
      <c r="K17" s="882"/>
      <c r="L17" s="882"/>
      <c r="M17" s="882"/>
      <c r="N17" s="882"/>
      <c r="O17" s="882"/>
      <c r="P17" s="882"/>
      <c r="Q17" s="882"/>
      <c r="R17" s="882"/>
      <c r="S17" s="882"/>
      <c r="T17" s="886"/>
      <c r="U17" s="882"/>
    </row>
    <row r="18" spans="1:21" ht="17.25">
      <c r="A18" s="7"/>
      <c r="B18" s="7"/>
      <c r="C18" s="169" t="s">
        <v>815</v>
      </c>
      <c r="D18" s="7"/>
      <c r="E18" s="30"/>
      <c r="F18" s="30"/>
      <c r="G18" s="526" t="s">
        <v>816</v>
      </c>
      <c r="H18" s="19"/>
      <c r="I18" s="828"/>
      <c r="J18" s="828"/>
      <c r="K18" s="883"/>
      <c r="L18" s="883"/>
      <c r="M18" s="883"/>
      <c r="N18" s="883"/>
      <c r="O18" s="883"/>
      <c r="P18" s="883"/>
      <c r="Q18" s="883"/>
      <c r="R18" s="883"/>
      <c r="S18" s="883"/>
      <c r="T18" s="887"/>
      <c r="U18" s="883"/>
    </row>
    <row r="19" spans="1:21" ht="22.5">
      <c r="A19" s="208"/>
      <c r="B19" s="608"/>
      <c r="C19" s="602" t="s">
        <v>810</v>
      </c>
      <c r="D19" s="608"/>
      <c r="E19" s="611"/>
      <c r="F19" s="603"/>
      <c r="G19" s="604" t="s">
        <v>812</v>
      </c>
      <c r="H19" s="605"/>
      <c r="I19" s="650">
        <v>38037</v>
      </c>
      <c r="J19" s="650">
        <v>37381</v>
      </c>
      <c r="K19" s="650">
        <v>37713</v>
      </c>
      <c r="L19" s="650">
        <v>38907</v>
      </c>
      <c r="M19" s="650">
        <v>41758</v>
      </c>
      <c r="N19" s="650">
        <v>60051</v>
      </c>
      <c r="O19" s="650">
        <v>59132</v>
      </c>
      <c r="P19" s="650">
        <v>57264</v>
      </c>
      <c r="Q19" s="650">
        <v>54492</v>
      </c>
      <c r="R19" s="650">
        <v>52420</v>
      </c>
      <c r="S19" s="650">
        <v>51212</v>
      </c>
      <c r="T19" s="650">
        <v>52116</v>
      </c>
      <c r="U19" s="650">
        <v>52307</v>
      </c>
    </row>
    <row r="20" spans="1:21" ht="16.5">
      <c r="A20" s="212"/>
      <c r="B20" s="220"/>
      <c r="C20" s="559" t="s">
        <v>811</v>
      </c>
      <c r="D20" s="220"/>
      <c r="E20" s="612"/>
      <c r="F20" s="425"/>
      <c r="G20" s="601" t="s">
        <v>817</v>
      </c>
      <c r="H20" s="412"/>
      <c r="I20" s="651"/>
      <c r="J20" s="651"/>
      <c r="K20" s="651"/>
      <c r="L20" s="651"/>
      <c r="M20" s="651"/>
      <c r="N20" s="652" t="s">
        <v>900</v>
      </c>
      <c r="O20" s="652" t="s">
        <v>899</v>
      </c>
      <c r="P20" s="652" t="s">
        <v>913</v>
      </c>
      <c r="Q20" s="652" t="s">
        <v>914</v>
      </c>
      <c r="R20" s="652" t="s">
        <v>915</v>
      </c>
      <c r="S20" s="652" t="s">
        <v>916</v>
      </c>
      <c r="T20" s="652" t="s">
        <v>1043</v>
      </c>
      <c r="U20" s="652" t="s">
        <v>1116</v>
      </c>
    </row>
    <row r="22" spans="1:21" ht="14.25">
      <c r="A22" s="169" t="s">
        <v>911</v>
      </c>
      <c r="B22" s="169"/>
    </row>
    <row r="23" spans="1:21" ht="14.25">
      <c r="A23" s="169" t="s">
        <v>917</v>
      </c>
      <c r="B23" s="169"/>
    </row>
    <row r="24" spans="1:21" ht="14.25">
      <c r="A24" s="606" t="s">
        <v>912</v>
      </c>
      <c r="B24" s="606"/>
    </row>
    <row r="25" spans="1:21" ht="14.25">
      <c r="A25" s="606" t="s">
        <v>919</v>
      </c>
      <c r="B25" s="606"/>
    </row>
    <row r="28" spans="1:21" ht="18.75">
      <c r="A28" s="269" t="s">
        <v>1012</v>
      </c>
      <c r="B28" s="269"/>
      <c r="C28" s="4"/>
      <c r="D28" s="4"/>
      <c r="E28" s="4"/>
      <c r="F28" s="4"/>
      <c r="G28" s="4"/>
      <c r="H28" s="4"/>
      <c r="I28" s="4"/>
      <c r="J28" s="4"/>
      <c r="K28" s="4"/>
      <c r="L28" s="4"/>
      <c r="M28" s="42"/>
      <c r="N28" s="42"/>
      <c r="O28" s="112"/>
      <c r="P28" s="112"/>
      <c r="Q28" s="112"/>
      <c r="R28" s="112"/>
      <c r="S28" s="408"/>
      <c r="T28" s="408"/>
      <c r="U28" s="408"/>
    </row>
    <row r="29" spans="1:21" ht="17.25">
      <c r="A29" s="269" t="s">
        <v>818</v>
      </c>
      <c r="B29" s="269"/>
      <c r="C29" s="7"/>
      <c r="D29" s="7"/>
      <c r="E29" s="6"/>
      <c r="F29" s="6"/>
      <c r="G29" s="7"/>
      <c r="H29" s="7"/>
      <c r="I29" s="7"/>
      <c r="J29" s="7"/>
      <c r="K29" s="7"/>
      <c r="L29" s="8"/>
      <c r="M29" s="13"/>
      <c r="N29" s="13"/>
      <c r="O29" s="232"/>
      <c r="P29" s="232"/>
      <c r="Q29" s="232"/>
      <c r="R29" s="232"/>
      <c r="S29" s="524"/>
      <c r="T29" s="524"/>
      <c r="U29" s="524"/>
    </row>
    <row r="30" spans="1:21" ht="17.25" customHeight="1">
      <c r="A30" s="7"/>
      <c r="B30" s="7"/>
      <c r="C30" s="7"/>
      <c r="D30" s="7"/>
      <c r="E30" s="7"/>
      <c r="F30" s="7"/>
      <c r="G30" s="7"/>
      <c r="H30" s="7"/>
      <c r="I30" s="819" t="s">
        <v>487</v>
      </c>
      <c r="J30" s="819" t="s">
        <v>485</v>
      </c>
      <c r="K30" s="819" t="s">
        <v>483</v>
      </c>
      <c r="L30" s="819" t="s">
        <v>481</v>
      </c>
      <c r="M30" s="819" t="s">
        <v>479</v>
      </c>
      <c r="N30" s="819" t="s">
        <v>502</v>
      </c>
      <c r="O30" s="819" t="s">
        <v>503</v>
      </c>
      <c r="P30" s="819" t="s">
        <v>522</v>
      </c>
      <c r="Q30" s="819" t="s">
        <v>590</v>
      </c>
      <c r="R30" s="819" t="s">
        <v>756</v>
      </c>
      <c r="S30" s="819" t="s">
        <v>779</v>
      </c>
      <c r="T30" s="885" t="s">
        <v>924</v>
      </c>
      <c r="U30" s="819" t="s">
        <v>1105</v>
      </c>
    </row>
    <row r="31" spans="1:21" ht="17.25">
      <c r="A31" s="7"/>
      <c r="B31" s="7"/>
      <c r="C31" s="7"/>
      <c r="D31" s="7"/>
      <c r="E31" s="600"/>
      <c r="F31" s="600"/>
      <c r="G31" s="419"/>
      <c r="H31" s="420"/>
      <c r="I31" s="884"/>
      <c r="J31" s="827"/>
      <c r="K31" s="882"/>
      <c r="L31" s="882"/>
      <c r="M31" s="882"/>
      <c r="N31" s="882"/>
      <c r="O31" s="882"/>
      <c r="P31" s="882"/>
      <c r="Q31" s="882"/>
      <c r="R31" s="882"/>
      <c r="S31" s="882"/>
      <c r="T31" s="886"/>
      <c r="U31" s="882"/>
    </row>
    <row r="32" spans="1:21" ht="17.25">
      <c r="A32" s="7"/>
      <c r="B32" s="7"/>
      <c r="C32" s="607"/>
      <c r="D32" s="7"/>
      <c r="E32" s="30"/>
      <c r="F32" s="30"/>
      <c r="G32" s="529"/>
      <c r="H32" s="19"/>
      <c r="I32" s="828"/>
      <c r="J32" s="828"/>
      <c r="K32" s="883"/>
      <c r="L32" s="883"/>
      <c r="M32" s="883"/>
      <c r="N32" s="883"/>
      <c r="O32" s="883"/>
      <c r="P32" s="883"/>
      <c r="Q32" s="883"/>
      <c r="R32" s="883"/>
      <c r="S32" s="883"/>
      <c r="T32" s="887"/>
      <c r="U32" s="883"/>
    </row>
    <row r="33" spans="1:21" ht="16.5">
      <c r="A33" s="208"/>
      <c r="B33" s="516" t="s">
        <v>819</v>
      </c>
      <c r="C33" s="516"/>
      <c r="D33" s="599"/>
      <c r="E33" s="603"/>
      <c r="F33" s="609" t="s">
        <v>823</v>
      </c>
      <c r="G33" s="527"/>
      <c r="H33" s="411"/>
      <c r="I33" s="647"/>
      <c r="J33" s="647"/>
      <c r="K33" s="647"/>
      <c r="L33" s="647"/>
      <c r="M33" s="647"/>
      <c r="N33" s="647"/>
      <c r="O33" s="647"/>
      <c r="P33" s="647"/>
      <c r="Q33" s="647"/>
      <c r="R33" s="647"/>
      <c r="S33" s="647"/>
      <c r="T33" s="647"/>
      <c r="U33" s="647"/>
    </row>
    <row r="34" spans="1:21" ht="16.5">
      <c r="A34" s="613"/>
      <c r="B34" s="516"/>
      <c r="C34" s="516" t="s">
        <v>830</v>
      </c>
      <c r="D34" s="599"/>
      <c r="E34" s="615"/>
      <c r="F34" s="609"/>
      <c r="G34" s="527" t="s">
        <v>824</v>
      </c>
      <c r="H34" s="411"/>
      <c r="I34" s="647">
        <v>456</v>
      </c>
      <c r="J34" s="647">
        <v>459</v>
      </c>
      <c r="K34" s="647">
        <v>459</v>
      </c>
      <c r="L34" s="647">
        <v>460</v>
      </c>
      <c r="M34" s="647">
        <v>464</v>
      </c>
      <c r="N34" s="647">
        <v>465</v>
      </c>
      <c r="O34" s="647">
        <v>464</v>
      </c>
      <c r="P34" s="647">
        <v>464</v>
      </c>
      <c r="Q34" s="647">
        <v>463</v>
      </c>
      <c r="R34" s="647">
        <v>461</v>
      </c>
      <c r="S34" s="647">
        <v>461</v>
      </c>
      <c r="T34" s="647">
        <v>461</v>
      </c>
      <c r="U34" s="647">
        <v>462</v>
      </c>
    </row>
    <row r="35" spans="1:21" ht="16.5">
      <c r="A35" s="613"/>
      <c r="B35" s="516"/>
      <c r="C35" s="516" t="s">
        <v>821</v>
      </c>
      <c r="D35" s="599"/>
      <c r="E35" s="615"/>
      <c r="F35" s="609"/>
      <c r="G35" s="527" t="s">
        <v>825</v>
      </c>
      <c r="H35" s="411"/>
      <c r="I35" s="647">
        <v>52</v>
      </c>
      <c r="J35" s="647">
        <v>53</v>
      </c>
      <c r="K35" s="647">
        <v>53</v>
      </c>
      <c r="L35" s="647">
        <v>55</v>
      </c>
      <c r="M35" s="647">
        <v>57</v>
      </c>
      <c r="N35" s="647">
        <v>60</v>
      </c>
      <c r="O35" s="647">
        <v>60</v>
      </c>
      <c r="P35" s="647">
        <v>60</v>
      </c>
      <c r="Q35" s="647">
        <v>60</v>
      </c>
      <c r="R35" s="647">
        <v>60</v>
      </c>
      <c r="S35" s="647">
        <v>59</v>
      </c>
      <c r="T35" s="647">
        <v>59</v>
      </c>
      <c r="U35" s="647">
        <v>59</v>
      </c>
    </row>
    <row r="36" spans="1:21" ht="16.5">
      <c r="A36" s="614"/>
      <c r="B36" s="516"/>
      <c r="C36" s="516" t="s">
        <v>822</v>
      </c>
      <c r="D36" s="599"/>
      <c r="E36" s="616"/>
      <c r="F36" s="609"/>
      <c r="G36" s="527" t="s">
        <v>826</v>
      </c>
      <c r="H36" s="411"/>
      <c r="I36" s="653"/>
      <c r="J36" s="653"/>
      <c r="K36" s="653"/>
      <c r="L36" s="653"/>
      <c r="M36" s="653"/>
      <c r="N36" s="647">
        <v>275</v>
      </c>
      <c r="O36" s="647">
        <v>259</v>
      </c>
      <c r="P36" s="647">
        <v>256</v>
      </c>
      <c r="Q36" s="647">
        <v>238</v>
      </c>
      <c r="R36" s="647">
        <v>230</v>
      </c>
      <c r="S36" s="647">
        <v>225</v>
      </c>
      <c r="T36" s="647">
        <v>225</v>
      </c>
      <c r="U36" s="647">
        <v>224</v>
      </c>
    </row>
    <row r="37" spans="1:21" ht="16.5">
      <c r="A37" s="208"/>
      <c r="B37" s="516" t="s">
        <v>831</v>
      </c>
      <c r="C37" s="516"/>
      <c r="D37" s="599"/>
      <c r="E37" s="603"/>
      <c r="F37" s="609" t="s">
        <v>827</v>
      </c>
      <c r="G37" s="527"/>
      <c r="H37" s="411"/>
      <c r="I37" s="647"/>
      <c r="J37" s="647"/>
      <c r="K37" s="647"/>
      <c r="L37" s="647"/>
      <c r="M37" s="647"/>
      <c r="N37" s="647"/>
      <c r="O37" s="647"/>
      <c r="P37" s="647"/>
      <c r="Q37" s="647"/>
      <c r="R37" s="647"/>
      <c r="S37" s="647"/>
      <c r="T37" s="647"/>
      <c r="U37" s="647"/>
    </row>
    <row r="38" spans="1:21" ht="16.5">
      <c r="A38" s="613"/>
      <c r="B38" s="516"/>
      <c r="C38" s="516" t="s">
        <v>820</v>
      </c>
      <c r="D38" s="599"/>
      <c r="E38" s="615"/>
      <c r="F38" s="609"/>
      <c r="G38" s="527" t="s">
        <v>824</v>
      </c>
      <c r="H38" s="411"/>
      <c r="I38" s="647">
        <v>39</v>
      </c>
      <c r="J38" s="647">
        <v>43</v>
      </c>
      <c r="K38" s="647">
        <v>45</v>
      </c>
      <c r="L38" s="647">
        <v>48</v>
      </c>
      <c r="M38" s="647">
        <v>48</v>
      </c>
      <c r="N38" s="647">
        <v>48</v>
      </c>
      <c r="O38" s="647">
        <v>48</v>
      </c>
      <c r="P38" s="647">
        <v>49</v>
      </c>
      <c r="Q38" s="647">
        <v>49</v>
      </c>
      <c r="R38" s="647">
        <v>49</v>
      </c>
      <c r="S38" s="647">
        <v>48</v>
      </c>
      <c r="T38" s="647">
        <v>48</v>
      </c>
      <c r="U38" s="647">
        <v>48</v>
      </c>
    </row>
    <row r="39" spans="1:21" ht="16.5">
      <c r="A39" s="613"/>
      <c r="B39" s="516"/>
      <c r="C39" s="516" t="s">
        <v>821</v>
      </c>
      <c r="D39" s="599"/>
      <c r="E39" s="615"/>
      <c r="F39" s="609"/>
      <c r="G39" s="527" t="s">
        <v>825</v>
      </c>
      <c r="H39" s="411"/>
      <c r="I39" s="647" t="s">
        <v>228</v>
      </c>
      <c r="J39" s="647" t="s">
        <v>228</v>
      </c>
      <c r="K39" s="647" t="s">
        <v>228</v>
      </c>
      <c r="L39" s="647" t="s">
        <v>228</v>
      </c>
      <c r="M39" s="647" t="s">
        <v>228</v>
      </c>
      <c r="N39" s="647">
        <v>0</v>
      </c>
      <c r="O39" s="647">
        <v>0</v>
      </c>
      <c r="P39" s="647">
        <v>0</v>
      </c>
      <c r="Q39" s="647">
        <v>0</v>
      </c>
      <c r="R39" s="647">
        <v>0</v>
      </c>
      <c r="S39" s="647">
        <v>0</v>
      </c>
      <c r="T39" s="647">
        <v>0</v>
      </c>
      <c r="U39" s="647">
        <v>0</v>
      </c>
    </row>
    <row r="40" spans="1:21" ht="16.5">
      <c r="A40" s="614"/>
      <c r="B40" s="516"/>
      <c r="C40" s="516" t="s">
        <v>822</v>
      </c>
      <c r="D40" s="599"/>
      <c r="E40" s="616"/>
      <c r="F40" s="609"/>
      <c r="G40" s="527" t="s">
        <v>826</v>
      </c>
      <c r="H40" s="411"/>
      <c r="I40" s="653"/>
      <c r="J40" s="653"/>
      <c r="K40" s="653"/>
      <c r="L40" s="653"/>
      <c r="M40" s="653"/>
      <c r="N40" s="647">
        <v>2</v>
      </c>
      <c r="O40" s="647">
        <v>2</v>
      </c>
      <c r="P40" s="647">
        <v>2</v>
      </c>
      <c r="Q40" s="647">
        <v>2</v>
      </c>
      <c r="R40" s="647">
        <v>2</v>
      </c>
      <c r="S40" s="647">
        <v>2</v>
      </c>
      <c r="T40" s="647">
        <v>2</v>
      </c>
      <c r="U40" s="647">
        <v>2</v>
      </c>
    </row>
    <row r="42" spans="1:21" ht="14.25">
      <c r="A42" s="169" t="s">
        <v>832</v>
      </c>
    </row>
    <row r="43" spans="1:21" ht="14.25">
      <c r="A43" s="169" t="s">
        <v>833</v>
      </c>
    </row>
    <row r="44" spans="1:21" ht="14.25">
      <c r="A44" s="606" t="s">
        <v>855</v>
      </c>
    </row>
    <row r="45" spans="1:21" ht="14.25">
      <c r="A45" s="169" t="s">
        <v>834</v>
      </c>
    </row>
  </sheetData>
  <sheetProtection algorithmName="SHA-512" hashValue="ycK4nk2XEdxCk04ku9/SY8MId81mQXGoBItjFmk0lWvGPhbj1aOVf5qrvKZZOoBVdkTbJoF682u1iHxIzjwdZg==" saltValue="JfvpNilLqn8g0EcJz+rQrQ==" spinCount="100000" sheet="1" scenarios="1"/>
  <mergeCells count="39">
    <mergeCell ref="U3:U5"/>
    <mergeCell ref="U16:U18"/>
    <mergeCell ref="U30:U32"/>
    <mergeCell ref="P3:P5"/>
    <mergeCell ref="Q3:Q5"/>
    <mergeCell ref="R3:R5"/>
    <mergeCell ref="S3:S5"/>
    <mergeCell ref="T3:T5"/>
    <mergeCell ref="T16:T18"/>
    <mergeCell ref="T30:T32"/>
    <mergeCell ref="S30:S32"/>
    <mergeCell ref="S16:S18"/>
    <mergeCell ref="N3:N5"/>
    <mergeCell ref="I16:I18"/>
    <mergeCell ref="J16:J18"/>
    <mergeCell ref="K16:K18"/>
    <mergeCell ref="L16:L18"/>
    <mergeCell ref="M16:M18"/>
    <mergeCell ref="N16:N18"/>
    <mergeCell ref="I3:I5"/>
    <mergeCell ref="J3:J5"/>
    <mergeCell ref="K3:K5"/>
    <mergeCell ref="L3:L5"/>
    <mergeCell ref="M3:M5"/>
    <mergeCell ref="I30:I32"/>
    <mergeCell ref="J30:J32"/>
    <mergeCell ref="K30:K32"/>
    <mergeCell ref="L30:L32"/>
    <mergeCell ref="M30:M32"/>
    <mergeCell ref="N30:N32"/>
    <mergeCell ref="O30:O32"/>
    <mergeCell ref="P30:P32"/>
    <mergeCell ref="Q30:Q32"/>
    <mergeCell ref="R30:R32"/>
    <mergeCell ref="O3:O5"/>
    <mergeCell ref="O16:O18"/>
    <mergeCell ref="P16:P18"/>
    <mergeCell ref="Q16:Q18"/>
    <mergeCell ref="R16:R18"/>
  </mergeCells>
  <phoneticPr fontId="4"/>
  <conditionalFormatting sqref="A1:XFD1048576">
    <cfRule type="expression" dxfId="0" priority="1">
      <formula>CELL("protect",A1)=0</formula>
    </cfRule>
  </conditionalFormatting>
  <hyperlinks>
    <hyperlink ref="U1" location="CONTENTS!A1" display="⇒CONTENTS" xr:uid="{00000000-0004-0000-1400-000000000000}"/>
  </hyperlinks>
  <pageMargins left="0.7" right="0.7" top="0.75" bottom="0.75" header="0.3" footer="0.3"/>
  <pageSetup paperSize="9" scale="44" orientation="landscape" horizontalDpi="1200" verticalDpi="1200"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pageSetUpPr fitToPage="1"/>
  </sheetPr>
  <dimension ref="A1:AE91"/>
  <sheetViews>
    <sheetView showGridLines="0" zoomScale="85" zoomScaleNormal="85" workbookViewId="0">
      <pane xSplit="6" ySplit="5" topLeftCell="U6" activePane="bottomRight" state="frozen"/>
      <selection pane="topRight" activeCell="G1" sqref="G1"/>
      <selection pane="bottomLeft" activeCell="A6" sqref="A6"/>
      <selection pane="bottomRight"/>
    </sheetView>
  </sheetViews>
  <sheetFormatPr defaultColWidth="5.625" defaultRowHeight="14.25"/>
  <cols>
    <col min="1" max="1" width="1.625" style="136" customWidth="1"/>
    <col min="2" max="2" width="25.625" style="155" customWidth="1"/>
    <col min="3" max="3" width="1.625" style="136" customWidth="1"/>
    <col min="4" max="4" width="1.625" style="61" customWidth="1"/>
    <col min="5" max="5" width="38.625" style="66" customWidth="1"/>
    <col min="6" max="6" width="1.625" style="61" customWidth="1"/>
    <col min="7" max="12" width="10.625" style="61" customWidth="1"/>
    <col min="13" max="31" width="10.625" style="60" customWidth="1"/>
    <col min="32" max="16384" width="5.625" style="61"/>
  </cols>
  <sheetData>
    <row r="1" spans="1:31" s="158" customFormat="1" ht="16.5">
      <c r="A1" s="264" t="s">
        <v>978</v>
      </c>
      <c r="B1" s="197"/>
      <c r="C1" s="197"/>
      <c r="D1" s="201"/>
      <c r="E1" s="197"/>
      <c r="F1" s="197"/>
      <c r="M1" s="198"/>
      <c r="N1" s="198"/>
      <c r="O1" s="198"/>
      <c r="P1" s="198"/>
      <c r="Q1" s="198"/>
      <c r="R1" s="198"/>
      <c r="S1" s="198"/>
      <c r="T1" s="198"/>
      <c r="U1" s="112"/>
      <c r="V1" s="112"/>
      <c r="W1" s="112"/>
      <c r="X1" s="112"/>
      <c r="Y1" s="112"/>
      <c r="Z1" s="112"/>
      <c r="AA1" s="408"/>
      <c r="AB1" s="408"/>
      <c r="AC1" s="408"/>
      <c r="AD1" s="408"/>
      <c r="AE1" s="408" t="s">
        <v>241</v>
      </c>
    </row>
    <row r="2" spans="1:31" s="158" customFormat="1" ht="15.75">
      <c r="A2" s="265" t="s">
        <v>979</v>
      </c>
      <c r="B2" s="189"/>
      <c r="C2" s="199"/>
      <c r="E2" s="189"/>
      <c r="F2" s="199"/>
      <c r="M2" s="198"/>
      <c r="N2" s="198"/>
      <c r="O2" s="198"/>
      <c r="P2" s="198"/>
      <c r="Q2" s="198"/>
      <c r="R2" s="198"/>
      <c r="S2" s="200"/>
      <c r="T2" s="200"/>
      <c r="U2" s="200"/>
      <c r="V2" s="200"/>
      <c r="W2" s="200"/>
      <c r="X2" s="200"/>
      <c r="Y2" s="200"/>
      <c r="Z2" s="200"/>
      <c r="AA2" s="430"/>
      <c r="AB2" s="430"/>
      <c r="AC2" s="430"/>
      <c r="AD2" s="430"/>
      <c r="AE2" s="430" t="s">
        <v>264</v>
      </c>
    </row>
    <row r="3" spans="1:31" s="158" customFormat="1" ht="12" customHeight="1">
      <c r="A3" s="188"/>
      <c r="B3" s="189"/>
      <c r="C3" s="189"/>
      <c r="D3" s="188"/>
      <c r="E3" s="189"/>
      <c r="F3" s="190"/>
      <c r="G3" s="796" t="s">
        <v>498</v>
      </c>
      <c r="H3" s="796" t="s">
        <v>497</v>
      </c>
      <c r="I3" s="796" t="s">
        <v>496</v>
      </c>
      <c r="J3" s="796" t="s">
        <v>495</v>
      </c>
      <c r="K3" s="796" t="s">
        <v>494</v>
      </c>
      <c r="L3" s="796" t="s">
        <v>493</v>
      </c>
      <c r="M3" s="796" t="s">
        <v>492</v>
      </c>
      <c r="N3" s="796" t="s">
        <v>491</v>
      </c>
      <c r="O3" s="796" t="s">
        <v>490</v>
      </c>
      <c r="P3" s="796" t="s">
        <v>489</v>
      </c>
      <c r="Q3" s="796" t="s">
        <v>487</v>
      </c>
      <c r="R3" s="796" t="s">
        <v>485</v>
      </c>
      <c r="S3" s="796" t="s">
        <v>483</v>
      </c>
      <c r="T3" s="796" t="s">
        <v>481</v>
      </c>
      <c r="U3" s="796" t="s">
        <v>479</v>
      </c>
      <c r="V3" s="796" t="s">
        <v>477</v>
      </c>
      <c r="W3" s="796" t="s">
        <v>476</v>
      </c>
      <c r="X3" s="796" t="s">
        <v>520</v>
      </c>
      <c r="Y3" s="796" t="s">
        <v>588</v>
      </c>
      <c r="Z3" s="796" t="s">
        <v>753</v>
      </c>
      <c r="AA3" s="796" t="s">
        <v>778</v>
      </c>
      <c r="AB3" s="801" t="s">
        <v>870</v>
      </c>
      <c r="AC3" s="801" t="s">
        <v>926</v>
      </c>
      <c r="AD3" s="801" t="s">
        <v>1050</v>
      </c>
      <c r="AE3" s="796" t="s">
        <v>1103</v>
      </c>
    </row>
    <row r="4" spans="1:31" s="158" customFormat="1" ht="12">
      <c r="A4" s="188"/>
      <c r="B4" s="186"/>
      <c r="C4" s="186"/>
      <c r="D4" s="188"/>
      <c r="E4" s="186"/>
      <c r="F4" s="191"/>
      <c r="G4" s="797"/>
      <c r="H4" s="797"/>
      <c r="I4" s="797"/>
      <c r="J4" s="797"/>
      <c r="K4" s="797"/>
      <c r="L4" s="797"/>
      <c r="M4" s="797"/>
      <c r="N4" s="797"/>
      <c r="O4" s="797"/>
      <c r="P4" s="797"/>
      <c r="Q4" s="799"/>
      <c r="R4" s="799"/>
      <c r="S4" s="799"/>
      <c r="T4" s="799"/>
      <c r="U4" s="799"/>
      <c r="V4" s="799"/>
      <c r="W4" s="799"/>
      <c r="X4" s="799"/>
      <c r="Y4" s="799"/>
      <c r="Z4" s="799"/>
      <c r="AA4" s="799"/>
      <c r="AB4" s="802"/>
      <c r="AC4" s="802"/>
      <c r="AD4" s="802"/>
      <c r="AE4" s="799"/>
    </row>
    <row r="5" spans="1:31" s="158" customFormat="1" ht="24" customHeight="1">
      <c r="A5" s="192"/>
      <c r="B5" s="187"/>
      <c r="C5" s="187"/>
      <c r="D5" s="192"/>
      <c r="E5" s="187"/>
      <c r="F5" s="193"/>
      <c r="G5" s="798"/>
      <c r="H5" s="798"/>
      <c r="I5" s="798"/>
      <c r="J5" s="798"/>
      <c r="K5" s="798"/>
      <c r="L5" s="798"/>
      <c r="M5" s="798"/>
      <c r="N5" s="798"/>
      <c r="O5" s="798"/>
      <c r="P5" s="798"/>
      <c r="Q5" s="800"/>
      <c r="R5" s="800"/>
      <c r="S5" s="800"/>
      <c r="T5" s="800"/>
      <c r="U5" s="800"/>
      <c r="V5" s="800"/>
      <c r="W5" s="800"/>
      <c r="X5" s="800"/>
      <c r="Y5" s="800"/>
      <c r="Z5" s="800"/>
      <c r="AA5" s="800"/>
      <c r="AB5" s="803"/>
      <c r="AC5" s="803"/>
      <c r="AD5" s="803"/>
      <c r="AE5" s="800"/>
    </row>
    <row r="6" spans="1:31">
      <c r="A6" s="137"/>
      <c r="B6" s="186" t="s">
        <v>265</v>
      </c>
      <c r="C6" s="138"/>
      <c r="D6" s="63" t="s">
        <v>80</v>
      </c>
      <c r="E6" s="453"/>
      <c r="F6" s="3"/>
      <c r="G6" s="64"/>
      <c r="H6" s="64"/>
      <c r="I6" s="64"/>
      <c r="J6" s="64"/>
      <c r="K6" s="64"/>
      <c r="L6" s="64"/>
      <c r="M6" s="64"/>
      <c r="N6" s="64"/>
      <c r="O6" s="64"/>
      <c r="P6" s="64"/>
      <c r="Q6" s="64"/>
      <c r="R6" s="64"/>
      <c r="S6" s="64"/>
      <c r="T6" s="64"/>
      <c r="U6" s="64"/>
      <c r="V6" s="64"/>
      <c r="W6" s="64"/>
      <c r="X6" s="64"/>
      <c r="Y6" s="64"/>
      <c r="Z6" s="64"/>
      <c r="AA6" s="64"/>
      <c r="AB6" s="64"/>
      <c r="AC6" s="64"/>
      <c r="AD6" s="64"/>
      <c r="AE6" s="64"/>
    </row>
    <row r="7" spans="1:31" s="65" customFormat="1" ht="14.25" customHeight="1">
      <c r="A7" s="137"/>
      <c r="B7" s="445" t="s">
        <v>266</v>
      </c>
      <c r="C7" s="139"/>
      <c r="D7" s="63"/>
      <c r="E7" s="454" t="s">
        <v>12</v>
      </c>
      <c r="F7" s="67"/>
      <c r="G7" s="64">
        <v>7849717</v>
      </c>
      <c r="H7" s="64">
        <v>6813510</v>
      </c>
      <c r="I7" s="64">
        <v>6808965</v>
      </c>
      <c r="J7" s="64">
        <v>5016216</v>
      </c>
      <c r="K7" s="64">
        <v>3993362</v>
      </c>
      <c r="L7" s="64">
        <v>3483802</v>
      </c>
      <c r="M7" s="64">
        <v>5720253</v>
      </c>
      <c r="N7" s="64">
        <v>5211477</v>
      </c>
      <c r="O7" s="64">
        <v>9950913</v>
      </c>
      <c r="P7" s="64">
        <v>7278477</v>
      </c>
      <c r="Q7" s="64">
        <v>12333997</v>
      </c>
      <c r="R7" s="64">
        <v>20610276</v>
      </c>
      <c r="S7" s="64">
        <v>29096166</v>
      </c>
      <c r="T7" s="64">
        <v>36315471</v>
      </c>
      <c r="U7" s="64">
        <v>47129583</v>
      </c>
      <c r="V7" s="64">
        <v>47725360</v>
      </c>
      <c r="W7" s="64">
        <v>45108602</v>
      </c>
      <c r="X7" s="64">
        <v>41069745</v>
      </c>
      <c r="Y7" s="64">
        <v>47981981</v>
      </c>
      <c r="Z7" s="64">
        <v>51359301</v>
      </c>
      <c r="AA7" s="64">
        <v>67152100</v>
      </c>
      <c r="AB7" s="64">
        <v>61332175</v>
      </c>
      <c r="AC7" s="64">
        <v>61662312</v>
      </c>
      <c r="AD7" s="64">
        <v>66675039</v>
      </c>
      <c r="AE7" s="64">
        <v>72968900</v>
      </c>
    </row>
    <row r="8" spans="1:31" s="65" customFormat="1" ht="14.25" customHeight="1">
      <c r="A8" s="137"/>
      <c r="B8" s="445" t="s">
        <v>267</v>
      </c>
      <c r="C8" s="139"/>
      <c r="D8" s="63"/>
      <c r="E8" s="454" t="s">
        <v>13</v>
      </c>
      <c r="F8" s="67"/>
      <c r="G8" s="64">
        <v>641908</v>
      </c>
      <c r="H8" s="64">
        <v>1008716</v>
      </c>
      <c r="I8" s="64">
        <v>397507</v>
      </c>
      <c r="J8" s="64">
        <v>938435</v>
      </c>
      <c r="K8" s="64">
        <v>302336</v>
      </c>
      <c r="L8" s="64">
        <v>248728</v>
      </c>
      <c r="M8" s="64">
        <v>141296</v>
      </c>
      <c r="N8" s="64">
        <v>605238</v>
      </c>
      <c r="O8" s="64">
        <v>375716</v>
      </c>
      <c r="P8" s="64">
        <v>249032</v>
      </c>
      <c r="Q8" s="64">
        <v>530541</v>
      </c>
      <c r="R8" s="64">
        <v>467758</v>
      </c>
      <c r="S8" s="64">
        <v>444115</v>
      </c>
      <c r="T8" s="64">
        <v>893545</v>
      </c>
      <c r="U8" s="64">
        <v>1035746</v>
      </c>
      <c r="V8" s="64">
        <v>715149</v>
      </c>
      <c r="W8" s="64">
        <v>648254</v>
      </c>
      <c r="X8" s="64">
        <v>584686</v>
      </c>
      <c r="Y8" s="64">
        <v>589776</v>
      </c>
      <c r="Z8" s="64">
        <v>940008</v>
      </c>
      <c r="AA8" s="64">
        <v>1386895</v>
      </c>
      <c r="AB8" s="64">
        <v>1086934</v>
      </c>
      <c r="AC8" s="64">
        <v>712060</v>
      </c>
      <c r="AD8" s="64">
        <v>1028132</v>
      </c>
      <c r="AE8" s="64">
        <v>1259964</v>
      </c>
    </row>
    <row r="9" spans="1:31" s="65" customFormat="1" ht="14.25" customHeight="1">
      <c r="A9" s="137"/>
      <c r="B9" s="445" t="s">
        <v>268</v>
      </c>
      <c r="C9" s="139"/>
      <c r="D9" s="63"/>
      <c r="E9" s="454" t="s">
        <v>14</v>
      </c>
      <c r="F9" s="67"/>
      <c r="G9" s="64">
        <v>3736424</v>
      </c>
      <c r="H9" s="64">
        <v>4392105</v>
      </c>
      <c r="I9" s="64">
        <v>5004683</v>
      </c>
      <c r="J9" s="64">
        <v>5976043</v>
      </c>
      <c r="K9" s="64">
        <v>9430397</v>
      </c>
      <c r="L9" s="64">
        <v>7233199</v>
      </c>
      <c r="M9" s="64">
        <v>6270321</v>
      </c>
      <c r="N9" s="64">
        <v>7129676</v>
      </c>
      <c r="O9" s="64">
        <v>7467309</v>
      </c>
      <c r="P9" s="64">
        <v>7123397</v>
      </c>
      <c r="Q9" s="64">
        <v>9025049</v>
      </c>
      <c r="R9" s="64">
        <v>8349528</v>
      </c>
      <c r="S9" s="64">
        <v>8582239</v>
      </c>
      <c r="T9" s="64">
        <v>7805798</v>
      </c>
      <c r="U9" s="64">
        <v>8967777</v>
      </c>
      <c r="V9" s="64">
        <v>8080873</v>
      </c>
      <c r="W9" s="64">
        <v>12997628</v>
      </c>
      <c r="X9" s="64">
        <v>18581488</v>
      </c>
      <c r="Y9" s="64">
        <v>11623654</v>
      </c>
      <c r="Z9" s="64">
        <v>12750363</v>
      </c>
      <c r="AA9" s="64">
        <v>11693419</v>
      </c>
      <c r="AB9" s="64">
        <v>14195893</v>
      </c>
      <c r="AC9" s="64">
        <v>15330648</v>
      </c>
      <c r="AD9" s="64">
        <v>19017294</v>
      </c>
      <c r="AE9" s="64">
        <v>20533096</v>
      </c>
    </row>
    <row r="10" spans="1:31" s="65" customFormat="1">
      <c r="A10" s="137"/>
      <c r="B10" s="445" t="s">
        <v>269</v>
      </c>
      <c r="C10" s="139"/>
      <c r="D10" s="63"/>
      <c r="E10" s="454" t="s">
        <v>15</v>
      </c>
      <c r="F10" s="67"/>
      <c r="G10" s="64">
        <v>6297721</v>
      </c>
      <c r="H10" s="64">
        <v>7970608</v>
      </c>
      <c r="I10" s="64">
        <v>8680334</v>
      </c>
      <c r="J10" s="64">
        <v>8643570</v>
      </c>
      <c r="K10" s="64">
        <v>8624211</v>
      </c>
      <c r="L10" s="64">
        <v>9069138</v>
      </c>
      <c r="M10" s="64">
        <v>5819418</v>
      </c>
      <c r="N10" s="64">
        <v>5744901</v>
      </c>
      <c r="O10" s="64">
        <v>6541512</v>
      </c>
      <c r="P10" s="64">
        <v>6406409</v>
      </c>
      <c r="Q10" s="64">
        <v>5543914</v>
      </c>
      <c r="R10" s="64">
        <v>5010740</v>
      </c>
      <c r="S10" s="64">
        <v>4059340</v>
      </c>
      <c r="T10" s="64">
        <v>3407390</v>
      </c>
      <c r="U10" s="64">
        <v>3350051</v>
      </c>
      <c r="V10" s="64">
        <v>4350527</v>
      </c>
      <c r="W10" s="64">
        <v>2578133</v>
      </c>
      <c r="X10" s="64">
        <v>2243161</v>
      </c>
      <c r="Y10" s="64">
        <v>2707711</v>
      </c>
      <c r="Z10" s="64">
        <v>2340089</v>
      </c>
      <c r="AA10" s="64">
        <v>1897429</v>
      </c>
      <c r="AB10" s="64">
        <v>1714426</v>
      </c>
      <c r="AC10" s="64">
        <v>1818271</v>
      </c>
      <c r="AD10" s="64">
        <v>1940810</v>
      </c>
      <c r="AE10" s="64">
        <v>2357463</v>
      </c>
    </row>
    <row r="11" spans="1:31" s="65" customFormat="1" ht="14.25" customHeight="1">
      <c r="A11" s="137"/>
      <c r="B11" s="445" t="s">
        <v>270</v>
      </c>
      <c r="C11" s="139"/>
      <c r="D11" s="63"/>
      <c r="E11" s="454" t="s">
        <v>16</v>
      </c>
      <c r="F11" s="67"/>
      <c r="G11" s="64">
        <v>1209540</v>
      </c>
      <c r="H11" s="64">
        <v>835573</v>
      </c>
      <c r="I11" s="64">
        <v>1007826</v>
      </c>
      <c r="J11" s="64">
        <v>2476132</v>
      </c>
      <c r="K11" s="64">
        <v>3351499</v>
      </c>
      <c r="L11" s="64">
        <v>3388461</v>
      </c>
      <c r="M11" s="64">
        <v>2612368</v>
      </c>
      <c r="N11" s="64">
        <v>2040445</v>
      </c>
      <c r="O11" s="64">
        <v>1667808</v>
      </c>
      <c r="P11" s="64">
        <v>1542062</v>
      </c>
      <c r="Q11" s="64">
        <v>1279964</v>
      </c>
      <c r="R11" s="64">
        <v>3263057</v>
      </c>
      <c r="S11" s="64">
        <v>3239831</v>
      </c>
      <c r="T11" s="64">
        <v>2979797</v>
      </c>
      <c r="U11" s="64">
        <v>2745204</v>
      </c>
      <c r="V11" s="64">
        <v>2713742</v>
      </c>
      <c r="W11" s="64">
        <v>2828959</v>
      </c>
      <c r="X11" s="64">
        <v>2688273</v>
      </c>
      <c r="Y11" s="64">
        <v>3208004</v>
      </c>
      <c r="Z11" s="64">
        <v>3476021</v>
      </c>
      <c r="AA11" s="64">
        <v>3836735</v>
      </c>
      <c r="AB11" s="64">
        <v>3904318</v>
      </c>
      <c r="AC11" s="64">
        <v>4125400</v>
      </c>
      <c r="AD11" s="64">
        <v>4248375</v>
      </c>
      <c r="AE11" s="64">
        <v>4174891</v>
      </c>
    </row>
    <row r="12" spans="1:31" s="65" customFormat="1" ht="14.25" customHeight="1">
      <c r="A12" s="137"/>
      <c r="B12" s="445" t="s">
        <v>271</v>
      </c>
      <c r="C12" s="139"/>
      <c r="D12" s="63"/>
      <c r="E12" s="454" t="s">
        <v>20</v>
      </c>
      <c r="F12" s="67"/>
      <c r="G12" s="64">
        <v>9919083</v>
      </c>
      <c r="H12" s="64">
        <v>8016509</v>
      </c>
      <c r="I12" s="64">
        <v>11047601</v>
      </c>
      <c r="J12" s="64">
        <v>10007149</v>
      </c>
      <c r="K12" s="64">
        <v>10414573</v>
      </c>
      <c r="L12" s="64">
        <v>13856237</v>
      </c>
      <c r="M12" s="64">
        <v>13514509</v>
      </c>
      <c r="N12" s="64">
        <v>13986791</v>
      </c>
      <c r="O12" s="64">
        <v>13500182</v>
      </c>
      <c r="P12" s="64">
        <v>14075005</v>
      </c>
      <c r="Q12" s="64">
        <v>14076928</v>
      </c>
      <c r="R12" s="64">
        <v>11469811</v>
      </c>
      <c r="S12" s="64">
        <v>10781735</v>
      </c>
      <c r="T12" s="64">
        <v>13004522</v>
      </c>
      <c r="U12" s="64">
        <v>10361787</v>
      </c>
      <c r="V12" s="64">
        <v>10507133</v>
      </c>
      <c r="W12" s="64">
        <v>12043608</v>
      </c>
      <c r="X12" s="64">
        <v>13248734</v>
      </c>
      <c r="Y12" s="64">
        <v>12589294</v>
      </c>
      <c r="Z12" s="64">
        <v>13221415</v>
      </c>
      <c r="AA12" s="64">
        <v>17404494</v>
      </c>
      <c r="AB12" s="64">
        <v>21268265</v>
      </c>
      <c r="AC12" s="64">
        <v>24270846</v>
      </c>
      <c r="AD12" s="64">
        <v>21391511</v>
      </c>
      <c r="AE12" s="64">
        <v>21381444</v>
      </c>
    </row>
    <row r="13" spans="1:31" s="65" customFormat="1" ht="14.25" customHeight="1">
      <c r="A13" s="137"/>
      <c r="B13" s="445" t="s">
        <v>272</v>
      </c>
      <c r="C13" s="139"/>
      <c r="D13" s="63"/>
      <c r="E13" s="454" t="s">
        <v>17</v>
      </c>
      <c r="F13" s="67"/>
      <c r="G13" s="64">
        <v>33540</v>
      </c>
      <c r="H13" s="64">
        <v>27863</v>
      </c>
      <c r="I13" s="64">
        <v>28679</v>
      </c>
      <c r="J13" s="64">
        <v>49898</v>
      </c>
      <c r="K13" s="64">
        <v>49558</v>
      </c>
      <c r="L13" s="64">
        <v>32827</v>
      </c>
      <c r="M13" s="64">
        <v>40693</v>
      </c>
      <c r="N13" s="64">
        <v>119438</v>
      </c>
      <c r="O13" s="64">
        <v>122267</v>
      </c>
      <c r="P13" s="64">
        <v>71414</v>
      </c>
      <c r="Q13" s="64">
        <v>96014</v>
      </c>
      <c r="R13" s="64">
        <v>168369</v>
      </c>
      <c r="S13" s="64">
        <v>157728</v>
      </c>
      <c r="T13" s="64">
        <v>175638</v>
      </c>
      <c r="U13" s="64">
        <v>247583</v>
      </c>
      <c r="V13" s="64">
        <v>337429</v>
      </c>
      <c r="W13" s="64">
        <v>351889</v>
      </c>
      <c r="X13" s="64">
        <v>411847</v>
      </c>
      <c r="Y13" s="64">
        <v>582368</v>
      </c>
      <c r="Z13" s="64">
        <v>591183</v>
      </c>
      <c r="AA13" s="64">
        <v>514607</v>
      </c>
      <c r="AB13" s="64">
        <v>568865</v>
      </c>
      <c r="AC13" s="64">
        <v>559492</v>
      </c>
      <c r="AD13" s="64">
        <v>547119</v>
      </c>
      <c r="AE13" s="64">
        <v>583647</v>
      </c>
    </row>
    <row r="14" spans="1:31" s="65" customFormat="1" ht="14.25" customHeight="1">
      <c r="A14" s="137"/>
      <c r="B14" s="445" t="s">
        <v>273</v>
      </c>
      <c r="C14" s="139"/>
      <c r="D14" s="63"/>
      <c r="E14" s="454" t="s">
        <v>18</v>
      </c>
      <c r="F14" s="67"/>
      <c r="G14" s="64">
        <v>23816574</v>
      </c>
      <c r="H14" s="64">
        <v>32071624</v>
      </c>
      <c r="I14" s="64">
        <v>36047035</v>
      </c>
      <c r="J14" s="64">
        <v>37702957</v>
      </c>
      <c r="K14" s="64">
        <v>36049983</v>
      </c>
      <c r="L14" s="64">
        <v>33958537</v>
      </c>
      <c r="M14" s="64">
        <v>30173632</v>
      </c>
      <c r="N14" s="64">
        <v>43096460</v>
      </c>
      <c r="O14" s="64">
        <v>44782067</v>
      </c>
      <c r="P14" s="64">
        <v>51392878</v>
      </c>
      <c r="Q14" s="64">
        <v>53472399</v>
      </c>
      <c r="R14" s="64">
        <v>43997517</v>
      </c>
      <c r="S14" s="64">
        <v>43278733</v>
      </c>
      <c r="T14" s="64">
        <v>39505971</v>
      </c>
      <c r="U14" s="64">
        <v>32353158</v>
      </c>
      <c r="V14" s="64">
        <v>34183033</v>
      </c>
      <c r="W14" s="64">
        <v>29774489</v>
      </c>
      <c r="X14" s="64">
        <v>34907234</v>
      </c>
      <c r="Y14" s="64">
        <v>43697262</v>
      </c>
      <c r="Z14" s="64">
        <v>44641060</v>
      </c>
      <c r="AA14" s="64">
        <v>37363140</v>
      </c>
      <c r="AB14" s="64">
        <v>44086569</v>
      </c>
      <c r="AC14" s="64">
        <v>44661725</v>
      </c>
      <c r="AD14" s="64">
        <v>39355280</v>
      </c>
      <c r="AE14" s="64">
        <v>38245422</v>
      </c>
    </row>
    <row r="15" spans="1:31" s="65" customFormat="1" ht="14.25" customHeight="1">
      <c r="A15" s="137"/>
      <c r="B15" s="445" t="s">
        <v>274</v>
      </c>
      <c r="C15" s="139"/>
      <c r="D15" s="63"/>
      <c r="E15" s="454" t="s">
        <v>21</v>
      </c>
      <c r="F15" s="67"/>
      <c r="G15" s="64">
        <v>69210035</v>
      </c>
      <c r="H15" s="64">
        <v>66205868</v>
      </c>
      <c r="I15" s="64">
        <v>62917336</v>
      </c>
      <c r="J15" s="64">
        <v>65408672</v>
      </c>
      <c r="K15" s="64">
        <v>65964301</v>
      </c>
      <c r="L15" s="64">
        <v>65608705</v>
      </c>
      <c r="M15" s="64">
        <v>70520224</v>
      </c>
      <c r="N15" s="64">
        <v>62164579</v>
      </c>
      <c r="O15" s="64">
        <v>62777757</v>
      </c>
      <c r="P15" s="64">
        <v>63800509</v>
      </c>
      <c r="Q15" s="64">
        <v>67536882</v>
      </c>
      <c r="R15" s="64">
        <v>69301405</v>
      </c>
      <c r="S15" s="64">
        <v>73415170</v>
      </c>
      <c r="T15" s="64">
        <v>73708884</v>
      </c>
      <c r="U15" s="64">
        <v>78337793</v>
      </c>
      <c r="V15" s="64">
        <v>79421473</v>
      </c>
      <c r="W15" s="64">
        <v>78456935</v>
      </c>
      <c r="X15" s="64">
        <v>83468185</v>
      </c>
      <c r="Y15" s="64">
        <v>83704675</v>
      </c>
      <c r="Z15" s="64">
        <v>84736280</v>
      </c>
      <c r="AA15" s="64">
        <v>88687155</v>
      </c>
      <c r="AB15" s="64">
        <v>91463813</v>
      </c>
      <c r="AC15" s="64">
        <v>91855614</v>
      </c>
      <c r="AD15" s="64">
        <v>91738654</v>
      </c>
      <c r="AE15" s="64">
        <v>92778781</v>
      </c>
    </row>
    <row r="16" spans="1:31" s="65" customFormat="1" ht="14.25" customHeight="1">
      <c r="A16" s="137"/>
      <c r="B16" s="445" t="s">
        <v>275</v>
      </c>
      <c r="C16" s="139"/>
      <c r="D16" s="63"/>
      <c r="E16" s="454" t="s">
        <v>19</v>
      </c>
      <c r="F16" s="67"/>
      <c r="G16" s="64">
        <v>720519</v>
      </c>
      <c r="H16" s="64">
        <v>608792</v>
      </c>
      <c r="I16" s="64">
        <v>716907</v>
      </c>
      <c r="J16" s="64">
        <v>809205</v>
      </c>
      <c r="K16" s="64">
        <v>894797</v>
      </c>
      <c r="L16" s="64">
        <v>803141</v>
      </c>
      <c r="M16" s="64">
        <v>980003</v>
      </c>
      <c r="N16" s="64">
        <v>707803</v>
      </c>
      <c r="O16" s="64">
        <v>977465</v>
      </c>
      <c r="P16" s="64">
        <v>1016665</v>
      </c>
      <c r="Q16" s="64">
        <v>1412601</v>
      </c>
      <c r="R16" s="64">
        <v>1576167</v>
      </c>
      <c r="S16" s="64">
        <v>1623736</v>
      </c>
      <c r="T16" s="64">
        <v>1447743</v>
      </c>
      <c r="U16" s="64">
        <v>1828782</v>
      </c>
      <c r="V16" s="64">
        <v>1941677</v>
      </c>
      <c r="W16" s="64">
        <v>1993668</v>
      </c>
      <c r="X16" s="64">
        <v>2044415</v>
      </c>
      <c r="Y16" s="64">
        <v>2084756</v>
      </c>
      <c r="Z16" s="64">
        <v>2627492</v>
      </c>
      <c r="AA16" s="64">
        <v>2408587</v>
      </c>
      <c r="AB16" s="64">
        <v>2417603</v>
      </c>
      <c r="AC16" s="64">
        <v>2583297</v>
      </c>
      <c r="AD16" s="64">
        <v>2269844</v>
      </c>
      <c r="AE16" s="64">
        <v>2259701</v>
      </c>
    </row>
    <row r="17" spans="1:31" s="65" customFormat="1" ht="14.25" customHeight="1">
      <c r="A17" s="137"/>
      <c r="B17" s="446" t="s">
        <v>276</v>
      </c>
      <c r="C17" s="139"/>
      <c r="D17" s="63"/>
      <c r="E17" s="455" t="s">
        <v>22</v>
      </c>
      <c r="F17" s="67"/>
      <c r="G17" s="69" t="s">
        <v>228</v>
      </c>
      <c r="H17" s="69" t="s">
        <v>228</v>
      </c>
      <c r="I17" s="69" t="s">
        <v>228</v>
      </c>
      <c r="J17" s="69" t="s">
        <v>228</v>
      </c>
      <c r="K17" s="69" t="s">
        <v>228</v>
      </c>
      <c r="L17" s="69" t="s">
        <v>228</v>
      </c>
      <c r="M17" s="64">
        <v>7872780</v>
      </c>
      <c r="N17" s="64">
        <v>7060302</v>
      </c>
      <c r="O17" s="64">
        <v>5102760</v>
      </c>
      <c r="P17" s="64">
        <v>4474729</v>
      </c>
      <c r="Q17" s="64">
        <v>4475055</v>
      </c>
      <c r="R17" s="64">
        <v>2820468</v>
      </c>
      <c r="S17" s="64">
        <v>3544243</v>
      </c>
      <c r="T17" s="64">
        <v>3157752</v>
      </c>
      <c r="U17" s="64">
        <v>2170750</v>
      </c>
      <c r="V17" s="64">
        <v>1807999</v>
      </c>
      <c r="W17" s="64">
        <v>1328227</v>
      </c>
      <c r="X17" s="64">
        <v>1944060</v>
      </c>
      <c r="Y17" s="64">
        <v>1719349</v>
      </c>
      <c r="Z17" s="64">
        <v>2277160</v>
      </c>
      <c r="AA17" s="64">
        <v>2184875</v>
      </c>
      <c r="AB17" s="64">
        <v>3368259</v>
      </c>
      <c r="AC17" s="64">
        <v>3833773</v>
      </c>
      <c r="AD17" s="64">
        <v>2737723</v>
      </c>
      <c r="AE17" s="64">
        <v>2606667</v>
      </c>
    </row>
    <row r="18" spans="1:31" s="65" customFormat="1" ht="14.25" customHeight="1">
      <c r="A18" s="137"/>
      <c r="B18" s="445" t="s">
        <v>277</v>
      </c>
      <c r="C18" s="139"/>
      <c r="D18" s="63"/>
      <c r="E18" s="454" t="s">
        <v>23</v>
      </c>
      <c r="F18" s="67"/>
      <c r="G18" s="64">
        <v>4904656</v>
      </c>
      <c r="H18" s="64">
        <v>5496845</v>
      </c>
      <c r="I18" s="64">
        <v>5577985</v>
      </c>
      <c r="J18" s="64">
        <v>6463242</v>
      </c>
      <c r="K18" s="64">
        <v>5739458</v>
      </c>
      <c r="L18" s="64">
        <v>10984529</v>
      </c>
      <c r="M18" s="64">
        <v>4138508</v>
      </c>
      <c r="N18" s="64">
        <v>3742205</v>
      </c>
      <c r="O18" s="64">
        <v>2754017</v>
      </c>
      <c r="P18" s="64">
        <v>2871153</v>
      </c>
      <c r="Q18" s="64">
        <v>2599553</v>
      </c>
      <c r="R18" s="64">
        <v>2840720</v>
      </c>
      <c r="S18" s="64">
        <v>4066424</v>
      </c>
      <c r="T18" s="64">
        <v>4144131</v>
      </c>
      <c r="U18" s="64">
        <v>4180339</v>
      </c>
      <c r="V18" s="64">
        <v>4588484</v>
      </c>
      <c r="W18" s="64">
        <v>4229589</v>
      </c>
      <c r="X18" s="64">
        <v>5206121</v>
      </c>
      <c r="Y18" s="64">
        <v>6174020</v>
      </c>
      <c r="Z18" s="64">
        <v>7797796</v>
      </c>
      <c r="AA18" s="64">
        <v>8689547</v>
      </c>
      <c r="AB18" s="64">
        <v>9288004</v>
      </c>
      <c r="AC18" s="64">
        <v>8681027</v>
      </c>
      <c r="AD18" s="64">
        <v>8240489</v>
      </c>
      <c r="AE18" s="64">
        <v>7364363</v>
      </c>
    </row>
    <row r="19" spans="1:31" s="65" customFormat="1" ht="14.25" customHeight="1">
      <c r="A19" s="137"/>
      <c r="B19" s="445" t="s">
        <v>278</v>
      </c>
      <c r="C19" s="139"/>
      <c r="D19" s="63"/>
      <c r="E19" s="454" t="s">
        <v>24</v>
      </c>
      <c r="F19" s="67"/>
      <c r="G19" s="64">
        <v>1632851</v>
      </c>
      <c r="H19" s="64">
        <v>1143807</v>
      </c>
      <c r="I19" s="64">
        <v>1028082</v>
      </c>
      <c r="J19" s="64">
        <v>955888</v>
      </c>
      <c r="K19" s="69" t="s">
        <v>228</v>
      </c>
      <c r="L19" s="69" t="s">
        <v>228</v>
      </c>
      <c r="M19" s="69" t="s">
        <v>228</v>
      </c>
      <c r="N19" s="69" t="s">
        <v>228</v>
      </c>
      <c r="O19" s="69" t="s">
        <v>228</v>
      </c>
      <c r="P19" s="69" t="s">
        <v>228</v>
      </c>
      <c r="Q19" s="69" t="s">
        <v>228</v>
      </c>
      <c r="R19" s="69" t="s">
        <v>228</v>
      </c>
      <c r="S19" s="69" t="s">
        <v>228</v>
      </c>
      <c r="T19" s="69" t="s">
        <v>228</v>
      </c>
      <c r="U19" s="69" t="s">
        <v>228</v>
      </c>
      <c r="V19" s="69" t="s">
        <v>228</v>
      </c>
      <c r="W19" s="69" t="s">
        <v>228</v>
      </c>
      <c r="X19" s="69" t="s">
        <v>228</v>
      </c>
      <c r="Y19" s="69" t="s">
        <v>228</v>
      </c>
      <c r="Z19" s="69" t="s">
        <v>228</v>
      </c>
      <c r="AA19" s="69" t="s">
        <v>228</v>
      </c>
      <c r="AB19" s="69" t="s">
        <v>228</v>
      </c>
      <c r="AC19" s="69" t="s">
        <v>228</v>
      </c>
      <c r="AD19" s="69" t="s">
        <v>228</v>
      </c>
      <c r="AE19" s="69" t="s">
        <v>228</v>
      </c>
    </row>
    <row r="20" spans="1:31" s="65" customFormat="1" ht="14.25" customHeight="1">
      <c r="A20" s="137"/>
      <c r="B20" s="445" t="s">
        <v>279</v>
      </c>
      <c r="C20" s="139"/>
      <c r="D20" s="63"/>
      <c r="E20" s="454" t="s">
        <v>25</v>
      </c>
      <c r="F20" s="67"/>
      <c r="G20" s="69" t="s">
        <v>228</v>
      </c>
      <c r="H20" s="69" t="s">
        <v>228</v>
      </c>
      <c r="I20" s="69" t="s">
        <v>228</v>
      </c>
      <c r="J20" s="69" t="s">
        <v>228</v>
      </c>
      <c r="K20" s="64">
        <v>796746</v>
      </c>
      <c r="L20" s="64">
        <v>802692</v>
      </c>
      <c r="M20" s="64">
        <v>842809</v>
      </c>
      <c r="N20" s="64">
        <v>927337</v>
      </c>
      <c r="O20" s="64">
        <v>947986</v>
      </c>
      <c r="P20" s="64">
        <v>923907</v>
      </c>
      <c r="Q20" s="64">
        <v>901085</v>
      </c>
      <c r="R20" s="64">
        <v>925266</v>
      </c>
      <c r="S20" s="64">
        <v>1078051</v>
      </c>
      <c r="T20" s="64">
        <v>1085791</v>
      </c>
      <c r="U20" s="64">
        <v>1136329</v>
      </c>
      <c r="V20" s="64">
        <v>1111128</v>
      </c>
      <c r="W20" s="64">
        <v>1037006</v>
      </c>
      <c r="X20" s="64">
        <v>1103622</v>
      </c>
      <c r="Y20" s="64">
        <v>1135449</v>
      </c>
      <c r="Z20" s="64">
        <v>1095977</v>
      </c>
      <c r="AA20" s="64">
        <v>1105851</v>
      </c>
      <c r="AB20" s="64">
        <v>1099825</v>
      </c>
      <c r="AC20" s="64">
        <v>1108940</v>
      </c>
      <c r="AD20" s="64">
        <v>1123832</v>
      </c>
      <c r="AE20" s="64">
        <v>1139470</v>
      </c>
    </row>
    <row r="21" spans="1:31" s="65" customFormat="1" ht="14.25" customHeight="1">
      <c r="A21" s="137"/>
      <c r="B21" s="445" t="s">
        <v>280</v>
      </c>
      <c r="C21" s="139"/>
      <c r="D21" s="63"/>
      <c r="E21" s="454" t="s">
        <v>26</v>
      </c>
      <c r="F21" s="67"/>
      <c r="G21" s="69" t="s">
        <v>228</v>
      </c>
      <c r="H21" s="69" t="s">
        <v>228</v>
      </c>
      <c r="I21" s="69" t="s">
        <v>228</v>
      </c>
      <c r="J21" s="69" t="s">
        <v>228</v>
      </c>
      <c r="K21" s="64">
        <v>255695</v>
      </c>
      <c r="L21" s="64">
        <v>284825</v>
      </c>
      <c r="M21" s="64">
        <v>303854</v>
      </c>
      <c r="N21" s="64">
        <v>427278</v>
      </c>
      <c r="O21" s="64">
        <v>442922</v>
      </c>
      <c r="P21" s="64">
        <v>485995</v>
      </c>
      <c r="Q21" s="64">
        <v>477546</v>
      </c>
      <c r="R21" s="64">
        <v>531501</v>
      </c>
      <c r="S21" s="64">
        <v>657556</v>
      </c>
      <c r="T21" s="64">
        <v>804567</v>
      </c>
      <c r="U21" s="64">
        <v>1045486</v>
      </c>
      <c r="V21" s="64">
        <v>1092708</v>
      </c>
      <c r="W21" s="64">
        <v>620231</v>
      </c>
      <c r="X21" s="64">
        <v>636139</v>
      </c>
      <c r="Y21" s="64">
        <v>620224</v>
      </c>
      <c r="Z21" s="64">
        <v>601292</v>
      </c>
      <c r="AA21" s="64">
        <v>572719</v>
      </c>
      <c r="AB21" s="64">
        <v>584742</v>
      </c>
      <c r="AC21" s="64">
        <v>599695</v>
      </c>
      <c r="AD21" s="64">
        <v>687648</v>
      </c>
      <c r="AE21" s="64">
        <v>725142</v>
      </c>
    </row>
    <row r="22" spans="1:31" s="65" customFormat="1" ht="14.25" customHeight="1">
      <c r="A22" s="137"/>
      <c r="B22" s="445" t="s">
        <v>281</v>
      </c>
      <c r="C22" s="139"/>
      <c r="D22" s="63"/>
      <c r="E22" s="454" t="s">
        <v>27</v>
      </c>
      <c r="F22" s="67"/>
      <c r="G22" s="69" t="s">
        <v>228</v>
      </c>
      <c r="H22" s="69" t="s">
        <v>228</v>
      </c>
      <c r="I22" s="69" t="s">
        <v>228</v>
      </c>
      <c r="J22" s="69" t="s">
        <v>228</v>
      </c>
      <c r="K22" s="69" t="s">
        <v>228</v>
      </c>
      <c r="L22" s="69" t="s">
        <v>228</v>
      </c>
      <c r="M22" s="69" t="s">
        <v>228</v>
      </c>
      <c r="N22" s="69" t="s">
        <v>228</v>
      </c>
      <c r="O22" s="69" t="s">
        <v>228</v>
      </c>
      <c r="P22" s="69" t="s">
        <v>228</v>
      </c>
      <c r="Q22" s="69" t="s">
        <v>228</v>
      </c>
      <c r="R22" s="64">
        <v>413073</v>
      </c>
      <c r="S22" s="64">
        <v>743382</v>
      </c>
      <c r="T22" s="64">
        <v>646428</v>
      </c>
      <c r="U22" s="64">
        <v>797762</v>
      </c>
      <c r="V22" s="64">
        <v>996173</v>
      </c>
      <c r="W22" s="64">
        <v>982804</v>
      </c>
      <c r="X22" s="64">
        <v>846782</v>
      </c>
      <c r="Y22" s="64">
        <v>1109107</v>
      </c>
      <c r="Z22" s="64">
        <v>863217</v>
      </c>
      <c r="AA22" s="64">
        <v>859271</v>
      </c>
      <c r="AB22" s="64">
        <v>820729</v>
      </c>
      <c r="AC22" s="64">
        <v>819565</v>
      </c>
      <c r="AD22" s="64">
        <v>760955</v>
      </c>
      <c r="AE22" s="64">
        <v>847116</v>
      </c>
    </row>
    <row r="23" spans="1:31" s="65" customFormat="1" ht="14.25" customHeight="1">
      <c r="A23" s="137"/>
      <c r="B23" s="445" t="s">
        <v>282</v>
      </c>
      <c r="C23" s="139"/>
      <c r="D23" s="63"/>
      <c r="E23" s="454" t="s">
        <v>28</v>
      </c>
      <c r="F23" s="67"/>
      <c r="G23" s="64">
        <v>1041</v>
      </c>
      <c r="H23" s="64">
        <v>446</v>
      </c>
      <c r="I23" s="64">
        <v>303</v>
      </c>
      <c r="J23" s="64">
        <v>267</v>
      </c>
      <c r="K23" s="64">
        <v>22</v>
      </c>
      <c r="L23" s="69" t="s">
        <v>228</v>
      </c>
      <c r="M23" s="69" t="s">
        <v>228</v>
      </c>
      <c r="N23" s="69" t="s">
        <v>228</v>
      </c>
      <c r="O23" s="69" t="s">
        <v>228</v>
      </c>
      <c r="P23" s="69" t="s">
        <v>228</v>
      </c>
      <c r="Q23" s="69" t="s">
        <v>228</v>
      </c>
      <c r="R23" s="69" t="s">
        <v>228</v>
      </c>
      <c r="S23" s="69" t="s">
        <v>228</v>
      </c>
      <c r="T23" s="69" t="s">
        <v>228</v>
      </c>
      <c r="U23" s="69" t="s">
        <v>228</v>
      </c>
      <c r="V23" s="69" t="s">
        <v>228</v>
      </c>
      <c r="W23" s="69" t="s">
        <v>228</v>
      </c>
      <c r="X23" s="69" t="s">
        <v>228</v>
      </c>
      <c r="Y23" s="69" t="s">
        <v>228</v>
      </c>
      <c r="Z23" s="69" t="s">
        <v>228</v>
      </c>
      <c r="AA23" s="69" t="s">
        <v>228</v>
      </c>
      <c r="AB23" s="69" t="s">
        <v>228</v>
      </c>
      <c r="AC23" s="69" t="s">
        <v>228</v>
      </c>
      <c r="AD23" s="69" t="s">
        <v>228</v>
      </c>
      <c r="AE23" s="69" t="s">
        <v>228</v>
      </c>
    </row>
    <row r="24" spans="1:31" s="65" customFormat="1" ht="14.25" customHeight="1">
      <c r="A24" s="137"/>
      <c r="B24" s="445" t="s">
        <v>283</v>
      </c>
      <c r="C24" s="139"/>
      <c r="D24" s="63"/>
      <c r="E24" s="454" t="s">
        <v>29</v>
      </c>
      <c r="F24" s="67"/>
      <c r="G24" s="64">
        <v>2130243</v>
      </c>
      <c r="H24" s="64">
        <v>1361766</v>
      </c>
      <c r="I24" s="64">
        <v>1036907</v>
      </c>
      <c r="J24" s="64">
        <v>423572</v>
      </c>
      <c r="K24" s="64">
        <v>389024</v>
      </c>
      <c r="L24" s="64">
        <v>607920</v>
      </c>
      <c r="M24" s="64">
        <v>722160</v>
      </c>
      <c r="N24" s="64">
        <v>533030</v>
      </c>
      <c r="O24" s="64">
        <v>488769</v>
      </c>
      <c r="P24" s="64">
        <v>359987</v>
      </c>
      <c r="Q24" s="64">
        <v>165299</v>
      </c>
      <c r="R24" s="64">
        <v>104909</v>
      </c>
      <c r="S24" s="64">
        <v>36938</v>
      </c>
      <c r="T24" s="64">
        <v>36517</v>
      </c>
      <c r="U24" s="64">
        <v>56066</v>
      </c>
      <c r="V24" s="64">
        <v>47839</v>
      </c>
      <c r="W24" s="64">
        <v>37960</v>
      </c>
      <c r="X24" s="64">
        <v>32493</v>
      </c>
      <c r="Y24" s="64">
        <v>31402</v>
      </c>
      <c r="Z24" s="64">
        <v>184594</v>
      </c>
      <c r="AA24" s="64">
        <v>316168</v>
      </c>
      <c r="AB24" s="64">
        <v>294050</v>
      </c>
      <c r="AC24" s="64">
        <v>303740</v>
      </c>
      <c r="AD24" s="64">
        <v>199286</v>
      </c>
      <c r="AE24" s="64">
        <v>135428</v>
      </c>
    </row>
    <row r="25" spans="1:31" s="65" customFormat="1">
      <c r="A25" s="137"/>
      <c r="B25" s="445" t="s">
        <v>284</v>
      </c>
      <c r="C25" s="139"/>
      <c r="D25" s="63"/>
      <c r="E25" s="454" t="s">
        <v>30</v>
      </c>
      <c r="F25" s="67"/>
      <c r="G25" s="64">
        <v>4145411</v>
      </c>
      <c r="H25" s="64">
        <v>3647613</v>
      </c>
      <c r="I25" s="64">
        <v>3928176</v>
      </c>
      <c r="J25" s="64">
        <v>5556929</v>
      </c>
      <c r="K25" s="64">
        <v>4480551</v>
      </c>
      <c r="L25" s="64">
        <v>4733852</v>
      </c>
      <c r="M25" s="64">
        <v>3939818</v>
      </c>
      <c r="N25" s="64">
        <v>3643706</v>
      </c>
      <c r="O25" s="64">
        <v>3673339</v>
      </c>
      <c r="P25" s="64">
        <v>3980644</v>
      </c>
      <c r="Q25" s="64">
        <v>4224259</v>
      </c>
      <c r="R25" s="64">
        <v>4588646</v>
      </c>
      <c r="S25" s="64">
        <v>5404843</v>
      </c>
      <c r="T25" s="64">
        <v>4798158</v>
      </c>
      <c r="U25" s="64">
        <v>5273581</v>
      </c>
      <c r="V25" s="64">
        <v>5723186</v>
      </c>
      <c r="W25" s="64">
        <v>6062053</v>
      </c>
      <c r="X25" s="64">
        <v>6066527</v>
      </c>
      <c r="Y25" s="64">
        <v>6602744</v>
      </c>
      <c r="Z25" s="64">
        <v>8346878</v>
      </c>
      <c r="AA25" s="64">
        <v>8905643</v>
      </c>
      <c r="AB25" s="64">
        <v>9312235</v>
      </c>
      <c r="AC25" s="64">
        <v>9978053</v>
      </c>
      <c r="AD25" s="64">
        <v>9893645</v>
      </c>
      <c r="AE25" s="64">
        <v>10098502</v>
      </c>
    </row>
    <row r="26" spans="1:31" s="65" customFormat="1" ht="14.25" customHeight="1">
      <c r="A26" s="137"/>
      <c r="B26" s="445" t="s">
        <v>285</v>
      </c>
      <c r="C26" s="139"/>
      <c r="D26" s="63"/>
      <c r="E26" s="454" t="s">
        <v>31</v>
      </c>
      <c r="F26" s="67"/>
      <c r="G26" s="69">
        <v>-2211366</v>
      </c>
      <c r="H26" s="69">
        <v>-1850586</v>
      </c>
      <c r="I26" s="69">
        <v>-1146797</v>
      </c>
      <c r="J26" s="69">
        <v>-814178</v>
      </c>
      <c r="K26" s="69">
        <v>-856314</v>
      </c>
      <c r="L26" s="69">
        <v>-684465</v>
      </c>
      <c r="M26" s="69">
        <v>-889579</v>
      </c>
      <c r="N26" s="69">
        <v>-887073</v>
      </c>
      <c r="O26" s="69">
        <v>-760762</v>
      </c>
      <c r="P26" s="69">
        <v>-691760</v>
      </c>
      <c r="Q26" s="69">
        <v>-739990</v>
      </c>
      <c r="R26" s="69">
        <v>-616307</v>
      </c>
      <c r="S26" s="69">
        <v>-525486</v>
      </c>
      <c r="T26" s="69">
        <v>-459531</v>
      </c>
      <c r="U26" s="69">
        <v>-509175</v>
      </c>
      <c r="V26" s="64">
        <v>-315621</v>
      </c>
      <c r="W26" s="64">
        <v>-287815</v>
      </c>
      <c r="X26" s="64">
        <v>-424446</v>
      </c>
      <c r="Y26" s="64">
        <v>-575572</v>
      </c>
      <c r="Z26" s="64">
        <v>-783886</v>
      </c>
      <c r="AA26" s="64">
        <v>-720437</v>
      </c>
      <c r="AB26" s="64">
        <v>-669098</v>
      </c>
      <c r="AC26" s="64">
        <v>-712637</v>
      </c>
      <c r="AD26" s="64">
        <v>-706947</v>
      </c>
      <c r="AE26" s="64">
        <v>-787848</v>
      </c>
    </row>
    <row r="27" spans="1:31" s="65" customFormat="1" ht="14.25" customHeight="1">
      <c r="A27" s="141"/>
      <c r="B27" s="445" t="s">
        <v>286</v>
      </c>
      <c r="C27" s="139"/>
      <c r="D27" s="84"/>
      <c r="E27" s="454" t="s">
        <v>32</v>
      </c>
      <c r="F27" s="67"/>
      <c r="G27" s="69">
        <v>-5156</v>
      </c>
      <c r="H27" s="69">
        <v>-975</v>
      </c>
      <c r="I27" s="69">
        <v>-5300</v>
      </c>
      <c r="J27" s="69">
        <v>-1208</v>
      </c>
      <c r="K27" s="69">
        <v>-174</v>
      </c>
      <c r="L27" s="69">
        <v>-30</v>
      </c>
      <c r="M27" s="69">
        <v>-3</v>
      </c>
      <c r="N27" s="69">
        <v>-29</v>
      </c>
      <c r="O27" s="69">
        <v>-25</v>
      </c>
      <c r="P27" s="69">
        <v>-10</v>
      </c>
      <c r="Q27" s="69">
        <v>-40</v>
      </c>
      <c r="R27" s="69">
        <v>-27</v>
      </c>
      <c r="S27" s="69">
        <v>-2</v>
      </c>
      <c r="T27" s="69" t="s">
        <v>228</v>
      </c>
      <c r="U27" s="69" t="s">
        <v>228</v>
      </c>
      <c r="V27" s="69" t="s">
        <v>228</v>
      </c>
      <c r="W27" s="69" t="s">
        <v>228</v>
      </c>
      <c r="X27" s="69" t="s">
        <v>228</v>
      </c>
      <c r="Y27" s="64">
        <v>-0.1</v>
      </c>
      <c r="Z27" s="64">
        <v>-107</v>
      </c>
      <c r="AA27" s="64">
        <v>-1</v>
      </c>
      <c r="AB27" s="64">
        <v>-1</v>
      </c>
      <c r="AC27" s="64">
        <v>-3</v>
      </c>
      <c r="AD27" s="64">
        <v>-2</v>
      </c>
      <c r="AE27" s="64">
        <v>-4</v>
      </c>
    </row>
    <row r="28" spans="1:31" s="65" customFormat="1" ht="14.25" customHeight="1" thickBot="1">
      <c r="A28" s="142"/>
      <c r="B28" s="447" t="s">
        <v>287</v>
      </c>
      <c r="C28" s="143"/>
      <c r="D28" s="70"/>
      <c r="E28" s="456" t="s">
        <v>33</v>
      </c>
      <c r="F28" s="72"/>
      <c r="G28" s="73">
        <v>134032747</v>
      </c>
      <c r="H28" s="73">
        <v>137750091</v>
      </c>
      <c r="I28" s="73">
        <v>143076236</v>
      </c>
      <c r="J28" s="73">
        <v>149612794</v>
      </c>
      <c r="K28" s="73">
        <v>149880031</v>
      </c>
      <c r="L28" s="73">
        <v>154412105</v>
      </c>
      <c r="M28" s="73">
        <v>152723070</v>
      </c>
      <c r="N28" s="73">
        <v>156253572</v>
      </c>
      <c r="O28" s="73">
        <v>160812006</v>
      </c>
      <c r="P28" s="73">
        <v>165360501</v>
      </c>
      <c r="Q28" s="73">
        <v>177411062</v>
      </c>
      <c r="R28" s="73">
        <v>175822885</v>
      </c>
      <c r="S28" s="73">
        <v>189684749</v>
      </c>
      <c r="T28" s="73">
        <v>193458580</v>
      </c>
      <c r="U28" s="73">
        <v>200508610</v>
      </c>
      <c r="V28" s="73">
        <v>205028300</v>
      </c>
      <c r="W28" s="73">
        <v>200792226</v>
      </c>
      <c r="X28" s="73">
        <v>214659077</v>
      </c>
      <c r="Y28" s="73">
        <v>225586211</v>
      </c>
      <c r="Z28" s="73">
        <v>237066142</v>
      </c>
      <c r="AA28" s="73">
        <v>254258203</v>
      </c>
      <c r="AB28" s="73">
        <v>266137612</v>
      </c>
      <c r="AC28" s="73">
        <v>272191823</v>
      </c>
      <c r="AD28" s="73">
        <v>271148694</v>
      </c>
      <c r="AE28" s="73">
        <v>278672151</v>
      </c>
    </row>
    <row r="29" spans="1:31" s="65" customFormat="1" ht="14.25" customHeight="1" thickTop="1">
      <c r="A29" s="137"/>
      <c r="B29" s="448" t="s">
        <v>288</v>
      </c>
      <c r="C29" s="144"/>
      <c r="D29" s="63" t="s">
        <v>81</v>
      </c>
      <c r="E29" s="454"/>
      <c r="F29" s="7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row>
    <row r="30" spans="1:31" s="65" customFormat="1" ht="14.25" customHeight="1">
      <c r="A30" s="137"/>
      <c r="B30" s="445" t="s">
        <v>289</v>
      </c>
      <c r="C30" s="139"/>
      <c r="D30" s="63"/>
      <c r="E30" s="454" t="s">
        <v>34</v>
      </c>
      <c r="F30" s="67"/>
      <c r="G30" s="64">
        <v>65257901</v>
      </c>
      <c r="H30" s="64">
        <v>67528830</v>
      </c>
      <c r="I30" s="64">
        <v>69499567</v>
      </c>
      <c r="J30" s="64">
        <v>73007994</v>
      </c>
      <c r="K30" s="64">
        <v>74803064</v>
      </c>
      <c r="L30" s="64">
        <v>76175319</v>
      </c>
      <c r="M30" s="64">
        <v>77179540</v>
      </c>
      <c r="N30" s="64">
        <v>76339779</v>
      </c>
      <c r="O30" s="64">
        <v>79233922</v>
      </c>
      <c r="P30" s="64">
        <v>78811909</v>
      </c>
      <c r="Q30" s="64">
        <v>84241955</v>
      </c>
      <c r="R30" s="64">
        <v>89055505</v>
      </c>
      <c r="S30" s="64">
        <v>97757545</v>
      </c>
      <c r="T30" s="64">
        <v>105629071</v>
      </c>
      <c r="U30" s="64">
        <v>120045217</v>
      </c>
      <c r="V30" s="64">
        <v>125081233</v>
      </c>
      <c r="W30" s="64">
        <v>124311025</v>
      </c>
      <c r="X30" s="64">
        <v>131189673</v>
      </c>
      <c r="Y30" s="64">
        <v>133312406</v>
      </c>
      <c r="Z30" s="64">
        <v>138830872</v>
      </c>
      <c r="AA30" s="64">
        <v>150498976</v>
      </c>
      <c r="AB30" s="64">
        <v>146526777</v>
      </c>
      <c r="AC30" s="64">
        <v>147099489</v>
      </c>
      <c r="AD30" s="64">
        <v>148469120</v>
      </c>
      <c r="AE30" s="64">
        <v>159854668</v>
      </c>
    </row>
    <row r="31" spans="1:31" s="65" customFormat="1" ht="14.25" customHeight="1">
      <c r="A31" s="137"/>
      <c r="B31" s="445" t="s">
        <v>290</v>
      </c>
      <c r="C31" s="139"/>
      <c r="D31" s="63"/>
      <c r="E31" s="454" t="s">
        <v>35</v>
      </c>
      <c r="F31" s="67"/>
      <c r="G31" s="64">
        <v>6964740</v>
      </c>
      <c r="H31" s="64">
        <v>9958644</v>
      </c>
      <c r="I31" s="64">
        <v>10868491</v>
      </c>
      <c r="J31" s="64">
        <v>9359131</v>
      </c>
      <c r="K31" s="64">
        <v>8805239</v>
      </c>
      <c r="L31" s="64">
        <v>10088721</v>
      </c>
      <c r="M31" s="64">
        <v>9359479</v>
      </c>
      <c r="N31" s="64">
        <v>10287808</v>
      </c>
      <c r="O31" s="64">
        <v>9650236</v>
      </c>
      <c r="P31" s="64">
        <v>11824746</v>
      </c>
      <c r="Q31" s="64">
        <v>15326781</v>
      </c>
      <c r="R31" s="64">
        <v>12755776</v>
      </c>
      <c r="S31" s="64">
        <v>15694906</v>
      </c>
      <c r="T31" s="64">
        <v>11827533</v>
      </c>
      <c r="U31" s="64">
        <v>10631277</v>
      </c>
      <c r="V31" s="64">
        <v>11382590</v>
      </c>
      <c r="W31" s="64">
        <v>13338571</v>
      </c>
      <c r="X31" s="64">
        <v>13282561</v>
      </c>
      <c r="Y31" s="64">
        <v>17192572</v>
      </c>
      <c r="Z31" s="64">
        <v>16868931</v>
      </c>
      <c r="AA31" s="64">
        <v>13788347</v>
      </c>
      <c r="AB31" s="64">
        <v>19798922</v>
      </c>
      <c r="AC31" s="64">
        <v>17855751</v>
      </c>
      <c r="AD31" s="64">
        <v>17556689</v>
      </c>
      <c r="AE31" s="64">
        <v>11590532</v>
      </c>
    </row>
    <row r="32" spans="1:31" s="65" customFormat="1" ht="14.25" customHeight="1">
      <c r="A32" s="137"/>
      <c r="B32" s="445" t="s">
        <v>291</v>
      </c>
      <c r="C32" s="139"/>
      <c r="D32" s="63"/>
      <c r="E32" s="454" t="s">
        <v>36</v>
      </c>
      <c r="F32" s="67"/>
      <c r="G32" s="64">
        <v>11696391</v>
      </c>
      <c r="H32" s="64">
        <v>9459514</v>
      </c>
      <c r="I32" s="64">
        <v>7795073</v>
      </c>
      <c r="J32" s="64">
        <v>6606305</v>
      </c>
      <c r="K32" s="64">
        <v>4723806</v>
      </c>
      <c r="L32" s="64">
        <v>3159443</v>
      </c>
      <c r="M32" s="64">
        <v>2300459</v>
      </c>
      <c r="N32" s="64">
        <v>1517797</v>
      </c>
      <c r="O32" s="64">
        <v>740932</v>
      </c>
      <c r="P32" s="69" t="s">
        <v>228</v>
      </c>
      <c r="Q32" s="69" t="s">
        <v>228</v>
      </c>
      <c r="R32" s="69" t="s">
        <v>228</v>
      </c>
      <c r="S32" s="69" t="s">
        <v>228</v>
      </c>
      <c r="T32" s="69" t="s">
        <v>228</v>
      </c>
      <c r="U32" s="69" t="s">
        <v>228</v>
      </c>
      <c r="V32" s="69" t="s">
        <v>228</v>
      </c>
      <c r="W32" s="69" t="s">
        <v>228</v>
      </c>
      <c r="X32" s="69" t="s">
        <v>228</v>
      </c>
      <c r="Y32" s="69" t="s">
        <v>228</v>
      </c>
      <c r="Z32" s="69" t="s">
        <v>228</v>
      </c>
      <c r="AA32" s="69" t="s">
        <v>228</v>
      </c>
      <c r="AB32" s="69" t="s">
        <v>228</v>
      </c>
      <c r="AC32" s="69" t="s">
        <v>228</v>
      </c>
      <c r="AD32" s="69" t="s">
        <v>228</v>
      </c>
      <c r="AE32" s="69" t="s">
        <v>228</v>
      </c>
    </row>
    <row r="33" spans="1:31" s="65" customFormat="1" ht="14.25" customHeight="1">
      <c r="A33" s="137"/>
      <c r="B33" s="445" t="s">
        <v>292</v>
      </c>
      <c r="C33" s="139"/>
      <c r="D33" s="63"/>
      <c r="E33" s="454" t="s">
        <v>37</v>
      </c>
      <c r="F33" s="67"/>
      <c r="G33" s="64">
        <v>11185809</v>
      </c>
      <c r="H33" s="64">
        <v>8680595</v>
      </c>
      <c r="I33" s="64">
        <v>8359912</v>
      </c>
      <c r="J33" s="64">
        <v>9466054</v>
      </c>
      <c r="K33" s="64">
        <v>6924136</v>
      </c>
      <c r="L33" s="64">
        <v>6693712</v>
      </c>
      <c r="M33" s="64">
        <v>6449829</v>
      </c>
      <c r="N33" s="64">
        <v>5786370</v>
      </c>
      <c r="O33" s="64">
        <v>5095412</v>
      </c>
      <c r="P33" s="64">
        <v>5668929</v>
      </c>
      <c r="Q33" s="64">
        <v>6126424</v>
      </c>
      <c r="R33" s="64">
        <v>7194432</v>
      </c>
      <c r="S33" s="64">
        <v>5091198</v>
      </c>
      <c r="T33" s="64">
        <v>2521008</v>
      </c>
      <c r="U33" s="64">
        <v>1255172</v>
      </c>
      <c r="V33" s="64">
        <v>2105293</v>
      </c>
      <c r="W33" s="64">
        <v>2841931</v>
      </c>
      <c r="X33" s="64">
        <v>2263076</v>
      </c>
      <c r="Y33" s="64">
        <v>1312790</v>
      </c>
      <c r="Z33" s="64">
        <v>1278050</v>
      </c>
      <c r="AA33" s="64">
        <v>1814873</v>
      </c>
      <c r="AB33" s="64">
        <v>1808786</v>
      </c>
      <c r="AC33" s="64">
        <v>1584268</v>
      </c>
      <c r="AD33" s="64">
        <v>1555058</v>
      </c>
      <c r="AE33" s="64">
        <v>1660682</v>
      </c>
    </row>
    <row r="34" spans="1:31" s="65" customFormat="1">
      <c r="A34" s="137"/>
      <c r="B34" s="445" t="s">
        <v>293</v>
      </c>
      <c r="C34" s="139"/>
      <c r="D34" s="63"/>
      <c r="E34" s="454" t="s">
        <v>38</v>
      </c>
      <c r="F34" s="67"/>
      <c r="G34" s="64">
        <v>8209283</v>
      </c>
      <c r="H34" s="64">
        <v>8031106</v>
      </c>
      <c r="I34" s="64">
        <v>8357544</v>
      </c>
      <c r="J34" s="64">
        <v>10079585</v>
      </c>
      <c r="K34" s="64">
        <v>12821752</v>
      </c>
      <c r="L34" s="64">
        <v>11511019</v>
      </c>
      <c r="M34" s="64">
        <v>9173846</v>
      </c>
      <c r="N34" s="64">
        <v>12075802</v>
      </c>
      <c r="O34" s="64">
        <v>11656119</v>
      </c>
      <c r="P34" s="64">
        <v>12455152</v>
      </c>
      <c r="Q34" s="64">
        <v>17451041</v>
      </c>
      <c r="R34" s="64">
        <v>16797803</v>
      </c>
      <c r="S34" s="64">
        <v>19612120</v>
      </c>
      <c r="T34" s="64">
        <v>16833346</v>
      </c>
      <c r="U34" s="64">
        <v>17969753</v>
      </c>
      <c r="V34" s="64">
        <v>16656828</v>
      </c>
      <c r="W34" s="64">
        <v>14640439</v>
      </c>
      <c r="X34" s="64">
        <v>17971098</v>
      </c>
      <c r="Y34" s="64">
        <v>18607255</v>
      </c>
      <c r="Z34" s="64">
        <v>20068779</v>
      </c>
      <c r="AA34" s="64">
        <v>25735560</v>
      </c>
      <c r="AB34" s="64">
        <v>28072362</v>
      </c>
      <c r="AC34" s="64">
        <v>33179696</v>
      </c>
      <c r="AD34" s="64">
        <v>35273822</v>
      </c>
      <c r="AE34" s="64">
        <v>38103216</v>
      </c>
    </row>
    <row r="35" spans="1:31" s="65" customFormat="1" ht="22.5">
      <c r="A35" s="137"/>
      <c r="B35" s="445" t="s">
        <v>294</v>
      </c>
      <c r="C35" s="139"/>
      <c r="D35" s="63"/>
      <c r="E35" s="454" t="s">
        <v>39</v>
      </c>
      <c r="F35" s="67"/>
      <c r="G35" s="64">
        <v>4140383</v>
      </c>
      <c r="H35" s="64">
        <v>8161802</v>
      </c>
      <c r="I35" s="64">
        <v>7635035</v>
      </c>
      <c r="J35" s="64">
        <v>7301540</v>
      </c>
      <c r="K35" s="64">
        <v>5946781</v>
      </c>
      <c r="L35" s="64">
        <v>6927740</v>
      </c>
      <c r="M35" s="64">
        <v>4110941</v>
      </c>
      <c r="N35" s="64">
        <v>6615512</v>
      </c>
      <c r="O35" s="64">
        <v>5488585</v>
      </c>
      <c r="P35" s="64">
        <v>7710373</v>
      </c>
      <c r="Q35" s="64">
        <v>11325439</v>
      </c>
      <c r="R35" s="64">
        <v>6085331</v>
      </c>
      <c r="S35" s="64">
        <v>2245639</v>
      </c>
      <c r="T35" s="64">
        <v>2608971</v>
      </c>
      <c r="U35" s="64">
        <v>1679300</v>
      </c>
      <c r="V35" s="64">
        <v>1566833</v>
      </c>
      <c r="W35" s="64">
        <v>1484584</v>
      </c>
      <c r="X35" s="64">
        <v>1108255</v>
      </c>
      <c r="Y35" s="64">
        <v>958148</v>
      </c>
      <c r="Z35" s="64">
        <v>1172248</v>
      </c>
      <c r="AA35" s="64">
        <v>757842</v>
      </c>
      <c r="AB35" s="64">
        <v>859552</v>
      </c>
      <c r="AC35" s="64">
        <v>1091342</v>
      </c>
      <c r="AD35" s="64">
        <v>773780</v>
      </c>
      <c r="AE35" s="64">
        <v>1306422</v>
      </c>
    </row>
    <row r="36" spans="1:31" s="65" customFormat="1" ht="14.25" customHeight="1">
      <c r="A36" s="137"/>
      <c r="B36" s="445" t="s">
        <v>295</v>
      </c>
      <c r="C36" s="139"/>
      <c r="D36" s="63"/>
      <c r="E36" s="454" t="s">
        <v>40</v>
      </c>
      <c r="F36" s="67"/>
      <c r="G36" s="64">
        <v>627400</v>
      </c>
      <c r="H36" s="64">
        <v>837800</v>
      </c>
      <c r="I36" s="64">
        <v>1397200</v>
      </c>
      <c r="J36" s="64">
        <v>50000</v>
      </c>
      <c r="K36" s="64">
        <v>30000</v>
      </c>
      <c r="L36" s="64">
        <v>30000</v>
      </c>
      <c r="M36" s="69" t="s">
        <v>228</v>
      </c>
      <c r="N36" s="69" t="s">
        <v>228</v>
      </c>
      <c r="O36" s="64">
        <v>226167</v>
      </c>
      <c r="P36" s="64">
        <v>362694</v>
      </c>
      <c r="Q36" s="64">
        <v>472718</v>
      </c>
      <c r="R36" s="64">
        <v>677459</v>
      </c>
      <c r="S36" s="64">
        <v>538511</v>
      </c>
      <c r="T36" s="64">
        <v>1010139</v>
      </c>
      <c r="U36" s="64">
        <v>789705</v>
      </c>
      <c r="V36" s="64">
        <v>710391</v>
      </c>
      <c r="W36" s="64">
        <v>941181</v>
      </c>
      <c r="X36" s="64">
        <v>411089</v>
      </c>
      <c r="Y36" s="64">
        <v>2105067</v>
      </c>
      <c r="Z36" s="64">
        <v>1775859</v>
      </c>
      <c r="AA36" s="64">
        <v>1782111</v>
      </c>
      <c r="AB36" s="64">
        <v>1636507</v>
      </c>
      <c r="AC36" s="64">
        <v>1557579</v>
      </c>
      <c r="AD36" s="64">
        <v>1541661</v>
      </c>
      <c r="AE36" s="64">
        <v>1165988</v>
      </c>
    </row>
    <row r="37" spans="1:31" s="65" customFormat="1" ht="14.25" customHeight="1">
      <c r="A37" s="137"/>
      <c r="B37" s="445" t="s">
        <v>296</v>
      </c>
      <c r="C37" s="139"/>
      <c r="D37" s="63"/>
      <c r="E37" s="454" t="s">
        <v>41</v>
      </c>
      <c r="F37" s="67"/>
      <c r="G37" s="64">
        <v>6278262</v>
      </c>
      <c r="H37" s="64">
        <v>6070833</v>
      </c>
      <c r="I37" s="64">
        <v>7942784</v>
      </c>
      <c r="J37" s="64">
        <v>7880634</v>
      </c>
      <c r="K37" s="64">
        <v>8297301</v>
      </c>
      <c r="L37" s="64">
        <v>8313072</v>
      </c>
      <c r="M37" s="64">
        <v>7995359</v>
      </c>
      <c r="N37" s="64">
        <v>7579695</v>
      </c>
      <c r="O37" s="64">
        <v>7652811</v>
      </c>
      <c r="P37" s="64">
        <v>8215668</v>
      </c>
      <c r="Q37" s="64">
        <v>7686442</v>
      </c>
      <c r="R37" s="64">
        <v>8183037</v>
      </c>
      <c r="S37" s="64">
        <v>8743196</v>
      </c>
      <c r="T37" s="64">
        <v>10276133</v>
      </c>
      <c r="U37" s="64">
        <v>7923285</v>
      </c>
      <c r="V37" s="64">
        <v>8121543</v>
      </c>
      <c r="W37" s="64">
        <v>8325520</v>
      </c>
      <c r="X37" s="64">
        <v>9604890</v>
      </c>
      <c r="Y37" s="64">
        <v>8115377</v>
      </c>
      <c r="Z37" s="64">
        <v>9608976</v>
      </c>
      <c r="AA37" s="64">
        <v>12698007</v>
      </c>
      <c r="AB37" s="64">
        <v>14457288</v>
      </c>
      <c r="AC37" s="64">
        <v>17159975</v>
      </c>
      <c r="AD37" s="64">
        <v>15001675</v>
      </c>
      <c r="AE37" s="64">
        <v>13836028</v>
      </c>
    </row>
    <row r="38" spans="1:31" s="65" customFormat="1" ht="14.25" customHeight="1">
      <c r="A38" s="137"/>
      <c r="B38" s="445" t="s">
        <v>297</v>
      </c>
      <c r="C38" s="139"/>
      <c r="D38" s="63"/>
      <c r="E38" s="454" t="s">
        <v>42</v>
      </c>
      <c r="F38" s="67"/>
      <c r="G38" s="64">
        <v>1454826</v>
      </c>
      <c r="H38" s="64">
        <v>1643343</v>
      </c>
      <c r="I38" s="64">
        <v>2634433</v>
      </c>
      <c r="J38" s="64">
        <v>2768811</v>
      </c>
      <c r="K38" s="64">
        <v>4563438</v>
      </c>
      <c r="L38" s="64">
        <v>4818895</v>
      </c>
      <c r="M38" s="64">
        <v>8941972</v>
      </c>
      <c r="N38" s="64">
        <v>9663867</v>
      </c>
      <c r="O38" s="64">
        <v>15969385</v>
      </c>
      <c r="P38" s="64">
        <v>14763870</v>
      </c>
      <c r="Q38" s="64">
        <v>7699440</v>
      </c>
      <c r="R38" s="64">
        <v>7838357</v>
      </c>
      <c r="S38" s="64">
        <v>7195869</v>
      </c>
      <c r="T38" s="64">
        <v>7503543</v>
      </c>
      <c r="U38" s="64">
        <v>6307230</v>
      </c>
      <c r="V38" s="64">
        <v>4896218</v>
      </c>
      <c r="W38" s="64">
        <v>3061504</v>
      </c>
      <c r="X38" s="64">
        <v>5209947</v>
      </c>
      <c r="Y38" s="64">
        <v>7441822</v>
      </c>
      <c r="Z38" s="64">
        <v>6590527</v>
      </c>
      <c r="AA38" s="64">
        <v>4155480</v>
      </c>
      <c r="AB38" s="64">
        <v>4229734</v>
      </c>
      <c r="AC38" s="64">
        <v>4800688</v>
      </c>
      <c r="AD38" s="64">
        <v>5608362</v>
      </c>
      <c r="AE38" s="64">
        <v>5449852</v>
      </c>
    </row>
    <row r="39" spans="1:31" s="65" customFormat="1" ht="14.25" customHeight="1">
      <c r="A39" s="137"/>
      <c r="B39" s="445" t="s">
        <v>275</v>
      </c>
      <c r="C39" s="139"/>
      <c r="D39" s="63"/>
      <c r="E39" s="454" t="s">
        <v>43</v>
      </c>
      <c r="F39" s="67"/>
      <c r="G39" s="64">
        <v>190878</v>
      </c>
      <c r="H39" s="64">
        <v>352136</v>
      </c>
      <c r="I39" s="64">
        <v>292905</v>
      </c>
      <c r="J39" s="64">
        <v>389638</v>
      </c>
      <c r="K39" s="64">
        <v>339817</v>
      </c>
      <c r="L39" s="64">
        <v>222652</v>
      </c>
      <c r="M39" s="64">
        <v>591132</v>
      </c>
      <c r="N39" s="64">
        <v>172990</v>
      </c>
      <c r="O39" s="64">
        <v>167670</v>
      </c>
      <c r="P39" s="64">
        <v>233184</v>
      </c>
      <c r="Q39" s="64">
        <v>182473</v>
      </c>
      <c r="R39" s="64">
        <v>323327</v>
      </c>
      <c r="S39" s="64">
        <v>473060</v>
      </c>
      <c r="T39" s="64">
        <v>492473</v>
      </c>
      <c r="U39" s="64">
        <v>526053</v>
      </c>
      <c r="V39" s="64">
        <v>445804</v>
      </c>
      <c r="W39" s="64">
        <v>669578</v>
      </c>
      <c r="X39" s="64">
        <v>509405</v>
      </c>
      <c r="Y39" s="64">
        <v>532042</v>
      </c>
      <c r="Z39" s="64">
        <v>1508453</v>
      </c>
      <c r="AA39" s="64">
        <v>671552</v>
      </c>
      <c r="AB39" s="64">
        <v>861542</v>
      </c>
      <c r="AC39" s="64">
        <v>852720</v>
      </c>
      <c r="AD39" s="64">
        <v>848057</v>
      </c>
      <c r="AE39" s="64">
        <v>900034</v>
      </c>
    </row>
    <row r="40" spans="1:31" s="65" customFormat="1" ht="14.25" customHeight="1">
      <c r="A40" s="137"/>
      <c r="B40" s="445" t="s">
        <v>298</v>
      </c>
      <c r="C40" s="139"/>
      <c r="D40" s="63"/>
      <c r="E40" s="454" t="s">
        <v>232</v>
      </c>
      <c r="F40" s="67"/>
      <c r="G40" s="69" t="s">
        <v>228</v>
      </c>
      <c r="H40" s="64">
        <v>180000</v>
      </c>
      <c r="I40" s="64">
        <v>260300</v>
      </c>
      <c r="J40" s="64">
        <v>1385100</v>
      </c>
      <c r="K40" s="64">
        <v>849870</v>
      </c>
      <c r="L40" s="64">
        <v>787784</v>
      </c>
      <c r="M40" s="64">
        <v>428785</v>
      </c>
      <c r="N40" s="64">
        <v>492397</v>
      </c>
      <c r="O40" s="64">
        <v>585497</v>
      </c>
      <c r="P40" s="64">
        <v>538198</v>
      </c>
      <c r="Q40" s="64">
        <v>477400</v>
      </c>
      <c r="R40" s="64">
        <v>584568</v>
      </c>
      <c r="S40" s="64">
        <v>816705</v>
      </c>
      <c r="T40" s="64">
        <v>648381</v>
      </c>
      <c r="U40" s="64">
        <v>226348</v>
      </c>
      <c r="V40" s="64">
        <v>362185</v>
      </c>
      <c r="W40" s="64">
        <v>355539</v>
      </c>
      <c r="X40" s="64">
        <v>373658</v>
      </c>
      <c r="Y40" s="64">
        <v>456045</v>
      </c>
      <c r="Z40" s="64">
        <v>537167</v>
      </c>
      <c r="AA40" s="64">
        <v>477141</v>
      </c>
      <c r="AB40" s="64">
        <v>458646</v>
      </c>
      <c r="AC40" s="64">
        <v>486889</v>
      </c>
      <c r="AD40" s="64">
        <v>462301</v>
      </c>
      <c r="AE40" s="64">
        <v>565736</v>
      </c>
    </row>
    <row r="41" spans="1:31" s="65" customFormat="1" ht="14.25" customHeight="1">
      <c r="A41" s="137"/>
      <c r="B41" s="445" t="s">
        <v>299</v>
      </c>
      <c r="C41" s="139"/>
      <c r="D41" s="63"/>
      <c r="E41" s="454" t="s">
        <v>44</v>
      </c>
      <c r="F41" s="67"/>
      <c r="G41" s="64">
        <v>2468606</v>
      </c>
      <c r="H41" s="64">
        <v>2359370</v>
      </c>
      <c r="I41" s="64">
        <v>2356972</v>
      </c>
      <c r="J41" s="64">
        <v>2488498</v>
      </c>
      <c r="K41" s="64">
        <v>3237525</v>
      </c>
      <c r="L41" s="64">
        <v>4052189</v>
      </c>
      <c r="M41" s="64">
        <v>4597403</v>
      </c>
      <c r="N41" s="64">
        <v>4970257</v>
      </c>
      <c r="O41" s="64">
        <v>5110947</v>
      </c>
      <c r="P41" s="64">
        <v>4783180</v>
      </c>
      <c r="Q41" s="64">
        <v>5141746</v>
      </c>
      <c r="R41" s="64">
        <v>5245743</v>
      </c>
      <c r="S41" s="64">
        <v>6013731</v>
      </c>
      <c r="T41" s="64">
        <v>6120928</v>
      </c>
      <c r="U41" s="64">
        <v>7564535</v>
      </c>
      <c r="V41" s="64">
        <v>7544256</v>
      </c>
      <c r="W41" s="64">
        <v>8351071</v>
      </c>
      <c r="X41" s="64">
        <v>8906432</v>
      </c>
      <c r="Y41" s="64">
        <v>10321672</v>
      </c>
      <c r="Z41" s="64">
        <v>10714004</v>
      </c>
      <c r="AA41" s="64">
        <v>11371189</v>
      </c>
      <c r="AB41" s="64">
        <v>11681133</v>
      </c>
      <c r="AC41" s="64">
        <v>12039513</v>
      </c>
      <c r="AD41" s="64">
        <v>11365532</v>
      </c>
      <c r="AE41" s="64">
        <v>11999712</v>
      </c>
    </row>
    <row r="42" spans="1:31" s="65" customFormat="1" ht="14.25" customHeight="1">
      <c r="A42" s="137"/>
      <c r="B42" s="445" t="s">
        <v>300</v>
      </c>
      <c r="C42" s="139"/>
      <c r="D42" s="63"/>
      <c r="E42" s="454" t="s">
        <v>86</v>
      </c>
      <c r="F42" s="67"/>
      <c r="G42" s="69">
        <v>3858</v>
      </c>
      <c r="H42" s="69" t="s">
        <v>228</v>
      </c>
      <c r="I42" s="69" t="s">
        <v>228</v>
      </c>
      <c r="J42" s="69" t="s">
        <v>228</v>
      </c>
      <c r="K42" s="69" t="s">
        <v>228</v>
      </c>
      <c r="L42" s="69" t="s">
        <v>228</v>
      </c>
      <c r="M42" s="69" t="s">
        <v>228</v>
      </c>
      <c r="N42" s="69" t="s">
        <v>228</v>
      </c>
      <c r="O42" s="69" t="s">
        <v>228</v>
      </c>
      <c r="P42" s="69" t="s">
        <v>228</v>
      </c>
      <c r="Q42" s="69" t="s">
        <v>228</v>
      </c>
      <c r="R42" s="69" t="s">
        <v>228</v>
      </c>
      <c r="S42" s="69" t="s">
        <v>228</v>
      </c>
      <c r="T42" s="69" t="s">
        <v>228</v>
      </c>
      <c r="U42" s="69" t="s">
        <v>228</v>
      </c>
      <c r="V42" s="69" t="s">
        <v>228</v>
      </c>
      <c r="W42" s="69" t="s">
        <v>228</v>
      </c>
      <c r="X42" s="69" t="s">
        <v>228</v>
      </c>
      <c r="Y42" s="69" t="s">
        <v>228</v>
      </c>
      <c r="Z42" s="69" t="s">
        <v>228</v>
      </c>
      <c r="AA42" s="69" t="s">
        <v>228</v>
      </c>
      <c r="AB42" s="69" t="s">
        <v>228</v>
      </c>
      <c r="AC42" s="69" t="s">
        <v>228</v>
      </c>
      <c r="AD42" s="69" t="s">
        <v>228</v>
      </c>
      <c r="AE42" s="69" t="s">
        <v>228</v>
      </c>
    </row>
    <row r="43" spans="1:31" s="65" customFormat="1" ht="14.25" customHeight="1">
      <c r="A43" s="137"/>
      <c r="B43" s="445" t="s">
        <v>301</v>
      </c>
      <c r="C43" s="139"/>
      <c r="D43" s="63"/>
      <c r="E43" s="454" t="s">
        <v>45</v>
      </c>
      <c r="F43" s="67"/>
      <c r="G43" s="64">
        <v>1489463</v>
      </c>
      <c r="H43" s="64">
        <v>1360532</v>
      </c>
      <c r="I43" s="64">
        <v>1367569</v>
      </c>
      <c r="J43" s="64">
        <v>1354889</v>
      </c>
      <c r="K43" s="64">
        <v>1135358</v>
      </c>
      <c r="L43" s="64">
        <v>1119946</v>
      </c>
      <c r="M43" s="64">
        <v>986147</v>
      </c>
      <c r="N43" s="64">
        <v>1025431</v>
      </c>
      <c r="O43" s="64">
        <v>1045599</v>
      </c>
      <c r="P43" s="64">
        <v>1003129</v>
      </c>
      <c r="Q43" s="64">
        <v>1120696</v>
      </c>
      <c r="R43" s="64">
        <v>1300655</v>
      </c>
      <c r="S43" s="64">
        <v>1780768</v>
      </c>
      <c r="T43" s="64">
        <v>5067490</v>
      </c>
      <c r="U43" s="64">
        <v>4784077</v>
      </c>
      <c r="V43" s="64">
        <v>4733131</v>
      </c>
      <c r="W43" s="64">
        <v>1102073</v>
      </c>
      <c r="X43" s="64">
        <v>1055510</v>
      </c>
      <c r="Y43" s="64">
        <v>1160608</v>
      </c>
      <c r="Z43" s="64">
        <v>1167284</v>
      </c>
      <c r="AA43" s="64">
        <v>1534097</v>
      </c>
      <c r="AB43" s="64">
        <v>1114199</v>
      </c>
      <c r="AC43" s="64">
        <v>1083338</v>
      </c>
      <c r="AD43" s="64">
        <v>1023850</v>
      </c>
      <c r="AE43" s="64">
        <v>983877</v>
      </c>
    </row>
    <row r="44" spans="1:31" s="65" customFormat="1" ht="14.25" customHeight="1">
      <c r="A44" s="137"/>
      <c r="B44" s="445" t="s">
        <v>302</v>
      </c>
      <c r="C44" s="139"/>
      <c r="D44" s="63"/>
      <c r="E44" s="454" t="s">
        <v>46</v>
      </c>
      <c r="F44" s="67"/>
      <c r="G44" s="69" t="s">
        <v>228</v>
      </c>
      <c r="H44" s="69" t="s">
        <v>228</v>
      </c>
      <c r="I44" s="69" t="s">
        <v>228</v>
      </c>
      <c r="J44" s="69" t="s">
        <v>228</v>
      </c>
      <c r="K44" s="69" t="s">
        <v>228</v>
      </c>
      <c r="L44" s="69" t="s">
        <v>228</v>
      </c>
      <c r="M44" s="64">
        <v>7578211</v>
      </c>
      <c r="N44" s="64">
        <v>6614116</v>
      </c>
      <c r="O44" s="64">
        <v>4599579</v>
      </c>
      <c r="P44" s="64">
        <v>4288356</v>
      </c>
      <c r="Q44" s="64">
        <v>4404754</v>
      </c>
      <c r="R44" s="64">
        <v>3004497</v>
      </c>
      <c r="S44" s="64">
        <v>3474332</v>
      </c>
      <c r="T44" s="64">
        <v>2571597</v>
      </c>
      <c r="U44" s="64">
        <v>1784857</v>
      </c>
      <c r="V44" s="64">
        <v>1514483</v>
      </c>
      <c r="W44" s="64">
        <v>1165602</v>
      </c>
      <c r="X44" s="64">
        <v>1619151</v>
      </c>
      <c r="Y44" s="64">
        <v>1739671</v>
      </c>
      <c r="Z44" s="64">
        <v>2770852</v>
      </c>
      <c r="AA44" s="64">
        <v>2749138</v>
      </c>
      <c r="AB44" s="64">
        <v>4415328</v>
      </c>
      <c r="AC44" s="64">
        <v>5016432</v>
      </c>
      <c r="AD44" s="64">
        <v>4033563</v>
      </c>
      <c r="AE44" s="64">
        <v>3818518</v>
      </c>
    </row>
    <row r="45" spans="1:31" s="65" customFormat="1" ht="14.25" customHeight="1">
      <c r="A45" s="137"/>
      <c r="B45" s="445" t="s">
        <v>303</v>
      </c>
      <c r="C45" s="139"/>
      <c r="D45" s="63"/>
      <c r="E45" s="454" t="s">
        <v>47</v>
      </c>
      <c r="F45" s="67"/>
      <c r="G45" s="64">
        <v>5526554</v>
      </c>
      <c r="H45" s="64">
        <v>4406174</v>
      </c>
      <c r="I45" s="64">
        <v>5092621</v>
      </c>
      <c r="J45" s="64">
        <v>5382931</v>
      </c>
      <c r="K45" s="64">
        <v>5770656</v>
      </c>
      <c r="L45" s="64">
        <v>9795054</v>
      </c>
      <c r="M45" s="64">
        <v>4620459</v>
      </c>
      <c r="N45" s="64">
        <v>3376769</v>
      </c>
      <c r="O45" s="64">
        <v>3053136</v>
      </c>
      <c r="P45" s="64">
        <v>3610067</v>
      </c>
      <c r="Q45" s="64">
        <v>3501064</v>
      </c>
      <c r="R45" s="64">
        <v>3570902</v>
      </c>
      <c r="S45" s="64">
        <v>4261955</v>
      </c>
      <c r="T45" s="64">
        <v>5532596</v>
      </c>
      <c r="U45" s="64">
        <v>3883168</v>
      </c>
      <c r="V45" s="64">
        <v>3685585</v>
      </c>
      <c r="W45" s="64">
        <v>4512325</v>
      </c>
      <c r="X45" s="64">
        <v>6111195</v>
      </c>
      <c r="Y45" s="64">
        <v>5862013</v>
      </c>
      <c r="Z45" s="64">
        <v>6301484</v>
      </c>
      <c r="AA45" s="64">
        <v>7777025</v>
      </c>
      <c r="AB45" s="64">
        <v>11093461</v>
      </c>
      <c r="AC45" s="64">
        <v>8460989</v>
      </c>
      <c r="AD45" s="64">
        <v>7490377</v>
      </c>
      <c r="AE45" s="64">
        <v>6618151</v>
      </c>
    </row>
    <row r="46" spans="1:31" s="65" customFormat="1" ht="14.25" customHeight="1">
      <c r="A46" s="137"/>
      <c r="B46" s="445" t="s">
        <v>304</v>
      </c>
      <c r="C46" s="139"/>
      <c r="D46" s="63"/>
      <c r="E46" s="454" t="s">
        <v>48</v>
      </c>
      <c r="F46" s="67"/>
      <c r="G46" s="64">
        <v>36969</v>
      </c>
      <c r="H46" s="64">
        <v>37917</v>
      </c>
      <c r="I46" s="64">
        <v>34475</v>
      </c>
      <c r="J46" s="64">
        <v>35374</v>
      </c>
      <c r="K46" s="64">
        <v>40972</v>
      </c>
      <c r="L46" s="64">
        <v>43375</v>
      </c>
      <c r="M46" s="64">
        <v>47942</v>
      </c>
      <c r="N46" s="64">
        <v>48946</v>
      </c>
      <c r="O46" s="64">
        <v>39336</v>
      </c>
      <c r="P46" s="64">
        <v>38577</v>
      </c>
      <c r="Q46" s="64">
        <v>45754</v>
      </c>
      <c r="R46" s="64">
        <v>52641</v>
      </c>
      <c r="S46" s="64">
        <v>59869</v>
      </c>
      <c r="T46" s="64">
        <v>62171</v>
      </c>
      <c r="U46" s="64">
        <v>67633</v>
      </c>
      <c r="V46" s="64">
        <v>66872</v>
      </c>
      <c r="W46" s="64">
        <v>68117</v>
      </c>
      <c r="X46" s="64">
        <v>75175</v>
      </c>
      <c r="Y46" s="64">
        <v>104131</v>
      </c>
      <c r="Z46" s="64">
        <v>120052</v>
      </c>
      <c r="AA46" s="64">
        <v>126694</v>
      </c>
      <c r="AB46" s="64">
        <v>38887</v>
      </c>
      <c r="AC46" s="64">
        <v>85401</v>
      </c>
      <c r="AD46" s="64">
        <v>93520</v>
      </c>
      <c r="AE46" s="64">
        <v>185977</v>
      </c>
    </row>
    <row r="47" spans="1:31" s="65" customFormat="1" ht="14.25" customHeight="1">
      <c r="A47" s="137"/>
      <c r="B47" s="445" t="s">
        <v>305</v>
      </c>
      <c r="C47" s="139"/>
      <c r="D47" s="63"/>
      <c r="E47" s="454" t="s">
        <v>97</v>
      </c>
      <c r="F47" s="67"/>
      <c r="G47" s="69" t="s">
        <v>228</v>
      </c>
      <c r="H47" s="69" t="s">
        <v>228</v>
      </c>
      <c r="I47" s="69" t="s">
        <v>228</v>
      </c>
      <c r="J47" s="69" t="s">
        <v>228</v>
      </c>
      <c r="K47" s="69" t="s">
        <v>228</v>
      </c>
      <c r="L47" s="69" t="s">
        <v>228</v>
      </c>
      <c r="M47" s="69" t="s">
        <v>228</v>
      </c>
      <c r="N47" s="69" t="s">
        <v>228</v>
      </c>
      <c r="O47" s="69" t="s">
        <v>228</v>
      </c>
      <c r="P47" s="69" t="s">
        <v>228</v>
      </c>
      <c r="Q47" s="69" t="s">
        <v>228</v>
      </c>
      <c r="R47" s="69" t="s">
        <v>228</v>
      </c>
      <c r="S47" s="69" t="s">
        <v>228</v>
      </c>
      <c r="T47" s="64">
        <v>2836</v>
      </c>
      <c r="U47" s="64">
        <v>3018</v>
      </c>
      <c r="V47" s="64">
        <v>3242</v>
      </c>
      <c r="W47" s="64">
        <v>2867</v>
      </c>
      <c r="X47" s="64">
        <v>2559</v>
      </c>
      <c r="Y47" s="64">
        <v>2935</v>
      </c>
      <c r="Z47" s="64">
        <v>2278</v>
      </c>
      <c r="AA47" s="64">
        <v>2381</v>
      </c>
      <c r="AB47" s="64">
        <v>2654</v>
      </c>
      <c r="AC47" s="64">
        <v>1261</v>
      </c>
      <c r="AD47" s="64">
        <v>1894</v>
      </c>
      <c r="AE47" s="64">
        <v>2527</v>
      </c>
    </row>
    <row r="48" spans="1:31" s="65" customFormat="1" ht="14.25" customHeight="1">
      <c r="A48" s="137"/>
      <c r="B48" s="445" t="s">
        <v>306</v>
      </c>
      <c r="C48" s="139"/>
      <c r="D48" s="63"/>
      <c r="E48" s="454" t="s">
        <v>49</v>
      </c>
      <c r="F48" s="67"/>
      <c r="G48" s="64">
        <v>26562</v>
      </c>
      <c r="H48" s="64">
        <v>31979</v>
      </c>
      <c r="I48" s="64">
        <v>37137</v>
      </c>
      <c r="J48" s="64">
        <v>38616</v>
      </c>
      <c r="K48" s="64">
        <v>37641</v>
      </c>
      <c r="L48" s="64">
        <v>36019</v>
      </c>
      <c r="M48" s="64">
        <v>36329</v>
      </c>
      <c r="N48" s="64">
        <v>34263</v>
      </c>
      <c r="O48" s="64">
        <v>35615</v>
      </c>
      <c r="P48" s="64">
        <v>36053</v>
      </c>
      <c r="Q48" s="64">
        <v>38632</v>
      </c>
      <c r="R48" s="69" t="s">
        <v>228</v>
      </c>
      <c r="S48" s="69" t="s">
        <v>228</v>
      </c>
      <c r="T48" s="69" t="s">
        <v>228</v>
      </c>
      <c r="U48" s="69" t="s">
        <v>228</v>
      </c>
      <c r="V48" s="69" t="s">
        <v>228</v>
      </c>
      <c r="W48" s="69" t="s">
        <v>228</v>
      </c>
      <c r="X48" s="69" t="s">
        <v>228</v>
      </c>
      <c r="Y48" s="69" t="s">
        <v>228</v>
      </c>
      <c r="Z48" s="69" t="s">
        <v>228</v>
      </c>
      <c r="AA48" s="69" t="s">
        <v>228</v>
      </c>
      <c r="AB48" s="69" t="s">
        <v>228</v>
      </c>
      <c r="AC48" s="69" t="s">
        <v>228</v>
      </c>
      <c r="AD48" s="69" t="s">
        <v>228</v>
      </c>
      <c r="AE48" s="69" t="s">
        <v>228</v>
      </c>
    </row>
    <row r="49" spans="1:31" s="65" customFormat="1" ht="14.25" customHeight="1">
      <c r="A49" s="137"/>
      <c r="B49" s="445" t="s">
        <v>307</v>
      </c>
      <c r="C49" s="139"/>
      <c r="D49" s="63"/>
      <c r="E49" s="454" t="s">
        <v>50</v>
      </c>
      <c r="F49" s="67"/>
      <c r="G49" s="69" t="s">
        <v>228</v>
      </c>
      <c r="H49" s="69" t="s">
        <v>228</v>
      </c>
      <c r="I49" s="69" t="s">
        <v>228</v>
      </c>
      <c r="J49" s="69" t="s">
        <v>228</v>
      </c>
      <c r="K49" s="69" t="s">
        <v>228</v>
      </c>
      <c r="L49" s="69" t="s">
        <v>228</v>
      </c>
      <c r="M49" s="69" t="s">
        <v>228</v>
      </c>
      <c r="N49" s="69" t="s">
        <v>228</v>
      </c>
      <c r="O49" s="69" t="s">
        <v>228</v>
      </c>
      <c r="P49" s="69" t="s">
        <v>228</v>
      </c>
      <c r="Q49" s="69" t="s">
        <v>228</v>
      </c>
      <c r="R49" s="64">
        <v>46006</v>
      </c>
      <c r="S49" s="64">
        <v>47518</v>
      </c>
      <c r="T49" s="64">
        <v>51514</v>
      </c>
      <c r="U49" s="64">
        <v>55236</v>
      </c>
      <c r="V49" s="64">
        <v>58890</v>
      </c>
      <c r="W49" s="64">
        <v>60873</v>
      </c>
      <c r="X49" s="64">
        <v>62113</v>
      </c>
      <c r="Y49" s="64">
        <v>71049</v>
      </c>
      <c r="Z49" s="64">
        <v>71774</v>
      </c>
      <c r="AA49" s="64">
        <v>68429</v>
      </c>
      <c r="AB49" s="64">
        <v>67965</v>
      </c>
      <c r="AC49" s="64">
        <v>68555</v>
      </c>
      <c r="AD49" s="64">
        <v>68454</v>
      </c>
      <c r="AE49" s="64">
        <v>67151</v>
      </c>
    </row>
    <row r="50" spans="1:31" s="65" customFormat="1">
      <c r="A50" s="137"/>
      <c r="B50" s="445" t="s">
        <v>308</v>
      </c>
      <c r="C50" s="139"/>
      <c r="D50" s="63"/>
      <c r="E50" s="454" t="s">
        <v>51</v>
      </c>
      <c r="F50" s="67"/>
      <c r="G50" s="69" t="s">
        <v>228</v>
      </c>
      <c r="H50" s="69" t="s">
        <v>228</v>
      </c>
      <c r="I50" s="69" t="s">
        <v>228</v>
      </c>
      <c r="J50" s="69" t="s">
        <v>228</v>
      </c>
      <c r="K50" s="64">
        <v>6484</v>
      </c>
      <c r="L50" s="64">
        <v>7057</v>
      </c>
      <c r="M50" s="64">
        <v>1978</v>
      </c>
      <c r="N50" s="64">
        <v>2112</v>
      </c>
      <c r="O50" s="64">
        <v>2239</v>
      </c>
      <c r="P50" s="64">
        <v>2256</v>
      </c>
      <c r="Q50" s="64">
        <v>1612</v>
      </c>
      <c r="R50" s="64">
        <v>1547</v>
      </c>
      <c r="S50" s="64">
        <v>1527</v>
      </c>
      <c r="T50" s="64">
        <v>1685</v>
      </c>
      <c r="U50" s="64">
        <v>1327</v>
      </c>
      <c r="V50" s="64">
        <v>1460</v>
      </c>
      <c r="W50" s="64">
        <v>1389</v>
      </c>
      <c r="X50" s="64">
        <v>944</v>
      </c>
      <c r="Y50" s="64">
        <v>683</v>
      </c>
      <c r="Z50" s="64">
        <v>557</v>
      </c>
      <c r="AA50" s="64">
        <v>539</v>
      </c>
      <c r="AB50" s="64">
        <v>481</v>
      </c>
      <c r="AC50" s="64">
        <v>536</v>
      </c>
      <c r="AD50" s="64">
        <v>589</v>
      </c>
      <c r="AE50" s="64">
        <v>541</v>
      </c>
    </row>
    <row r="51" spans="1:31" s="65" customFormat="1" ht="14.25" customHeight="1">
      <c r="A51" s="137"/>
      <c r="B51" s="445" t="s">
        <v>309</v>
      </c>
      <c r="C51" s="139"/>
      <c r="D51" s="63"/>
      <c r="E51" s="454" t="s">
        <v>52</v>
      </c>
      <c r="F51" s="67"/>
      <c r="G51" s="69" t="s">
        <v>228</v>
      </c>
      <c r="H51" s="69" t="s">
        <v>228</v>
      </c>
      <c r="I51" s="69" t="s">
        <v>228</v>
      </c>
      <c r="J51" s="69" t="s">
        <v>228</v>
      </c>
      <c r="K51" s="69" t="s">
        <v>228</v>
      </c>
      <c r="L51" s="64">
        <v>50895</v>
      </c>
      <c r="M51" s="64">
        <v>28711</v>
      </c>
      <c r="N51" s="64">
        <v>15258</v>
      </c>
      <c r="O51" s="64">
        <v>420</v>
      </c>
      <c r="P51" s="64">
        <v>8</v>
      </c>
      <c r="Q51" s="64">
        <v>48</v>
      </c>
      <c r="R51" s="64">
        <v>1259</v>
      </c>
      <c r="S51" s="64">
        <v>13</v>
      </c>
      <c r="T51" s="64">
        <v>267</v>
      </c>
      <c r="U51" s="64">
        <v>298</v>
      </c>
      <c r="V51" s="64">
        <v>1075</v>
      </c>
      <c r="W51" s="64">
        <v>630</v>
      </c>
      <c r="X51" s="64">
        <v>637</v>
      </c>
      <c r="Y51" s="64">
        <v>1074</v>
      </c>
      <c r="Z51" s="64">
        <v>1309</v>
      </c>
      <c r="AA51" s="64">
        <v>15049</v>
      </c>
      <c r="AB51" s="64">
        <v>9530</v>
      </c>
      <c r="AC51" s="64">
        <v>11536</v>
      </c>
      <c r="AD51" s="64">
        <v>21794</v>
      </c>
      <c r="AE51" s="64">
        <v>8645</v>
      </c>
    </row>
    <row r="52" spans="1:31" s="65" customFormat="1" ht="14.25" customHeight="1">
      <c r="A52" s="137"/>
      <c r="B52" s="445" t="s">
        <v>310</v>
      </c>
      <c r="C52" s="139"/>
      <c r="D52" s="63"/>
      <c r="E52" s="454" t="s">
        <v>53</v>
      </c>
      <c r="F52" s="67"/>
      <c r="G52" s="69">
        <v>25561</v>
      </c>
      <c r="H52" s="69" t="s">
        <v>228</v>
      </c>
      <c r="I52" s="69" t="s">
        <v>228</v>
      </c>
      <c r="J52" s="69" t="s">
        <v>228</v>
      </c>
      <c r="K52" s="69" t="s">
        <v>228</v>
      </c>
      <c r="L52" s="69" t="s">
        <v>228</v>
      </c>
      <c r="M52" s="69" t="s">
        <v>228</v>
      </c>
      <c r="N52" s="69" t="s">
        <v>228</v>
      </c>
      <c r="O52" s="69" t="s">
        <v>228</v>
      </c>
      <c r="P52" s="69" t="s">
        <v>228</v>
      </c>
      <c r="Q52" s="69" t="s">
        <v>228</v>
      </c>
      <c r="R52" s="69" t="s">
        <v>228</v>
      </c>
      <c r="S52" s="69" t="s">
        <v>228</v>
      </c>
      <c r="T52" s="69" t="s">
        <v>228</v>
      </c>
      <c r="U52" s="69" t="s">
        <v>228</v>
      </c>
      <c r="V52" s="69" t="s">
        <v>228</v>
      </c>
      <c r="W52" s="69" t="s">
        <v>228</v>
      </c>
      <c r="X52" s="69" t="s">
        <v>228</v>
      </c>
      <c r="Y52" s="69" t="s">
        <v>228</v>
      </c>
      <c r="Z52" s="69" t="s">
        <v>228</v>
      </c>
      <c r="AA52" s="69" t="s">
        <v>228</v>
      </c>
      <c r="AB52" s="69" t="s">
        <v>228</v>
      </c>
      <c r="AC52" s="69" t="s">
        <v>228</v>
      </c>
      <c r="AD52" s="69" t="s">
        <v>228</v>
      </c>
      <c r="AE52" s="69" t="s">
        <v>228</v>
      </c>
    </row>
    <row r="53" spans="1:31" s="65" customFormat="1" ht="14.25" customHeight="1">
      <c r="A53" s="137"/>
      <c r="B53" s="445" t="s">
        <v>311</v>
      </c>
      <c r="C53" s="139"/>
      <c r="D53" s="63"/>
      <c r="E53" s="454" t="s">
        <v>54</v>
      </c>
      <c r="F53" s="67"/>
      <c r="G53" s="64">
        <v>141124</v>
      </c>
      <c r="H53" s="64">
        <v>132739</v>
      </c>
      <c r="I53" s="64">
        <v>10108</v>
      </c>
      <c r="J53" s="64">
        <v>45567</v>
      </c>
      <c r="K53" s="64">
        <v>13046</v>
      </c>
      <c r="L53" s="64">
        <v>14095</v>
      </c>
      <c r="M53" s="64">
        <v>20555</v>
      </c>
      <c r="N53" s="64">
        <v>14809</v>
      </c>
      <c r="O53" s="64">
        <v>15081</v>
      </c>
      <c r="P53" s="64">
        <v>24559</v>
      </c>
      <c r="Q53" s="64">
        <v>16859</v>
      </c>
      <c r="R53" s="64">
        <v>6309</v>
      </c>
      <c r="S53" s="64">
        <v>7845</v>
      </c>
      <c r="T53" s="64">
        <v>5271</v>
      </c>
      <c r="U53" s="64">
        <v>5680</v>
      </c>
      <c r="V53" s="64">
        <v>5622</v>
      </c>
      <c r="W53" s="64">
        <v>4910</v>
      </c>
      <c r="X53" s="64">
        <v>6443</v>
      </c>
      <c r="Y53" s="64">
        <v>6762</v>
      </c>
      <c r="Z53" s="64">
        <v>6622</v>
      </c>
      <c r="AA53" s="64">
        <v>13706</v>
      </c>
      <c r="AB53" s="64">
        <v>22997</v>
      </c>
      <c r="AC53" s="64">
        <v>19290</v>
      </c>
      <c r="AD53" s="64">
        <v>19065</v>
      </c>
      <c r="AE53" s="64">
        <v>19321</v>
      </c>
    </row>
    <row r="54" spans="1:31" s="65" customFormat="1" ht="14.25" customHeight="1">
      <c r="A54" s="137"/>
      <c r="B54" s="445" t="s">
        <v>312</v>
      </c>
      <c r="C54" s="139"/>
      <c r="D54" s="63"/>
      <c r="E54" s="454" t="s">
        <v>55</v>
      </c>
      <c r="F54" s="67"/>
      <c r="G54" s="69" t="s">
        <v>228</v>
      </c>
      <c r="H54" s="69" t="s">
        <v>228</v>
      </c>
      <c r="I54" s="69" t="s">
        <v>228</v>
      </c>
      <c r="J54" s="69" t="s">
        <v>228</v>
      </c>
      <c r="K54" s="69" t="s">
        <v>228</v>
      </c>
      <c r="L54" s="64">
        <v>8349</v>
      </c>
      <c r="M54" s="64">
        <v>11389</v>
      </c>
      <c r="N54" s="69" t="s">
        <v>228</v>
      </c>
      <c r="O54" s="69" t="s">
        <v>228</v>
      </c>
      <c r="P54" s="69" t="s">
        <v>228</v>
      </c>
      <c r="Q54" s="69" t="s">
        <v>228</v>
      </c>
      <c r="R54" s="69" t="s">
        <v>228</v>
      </c>
      <c r="S54" s="69" t="s">
        <v>228</v>
      </c>
      <c r="T54" s="69" t="s">
        <v>228</v>
      </c>
      <c r="U54" s="69" t="s">
        <v>228</v>
      </c>
      <c r="V54" s="69" t="s">
        <v>228</v>
      </c>
      <c r="W54" s="69" t="s">
        <v>228</v>
      </c>
      <c r="X54" s="69" t="s">
        <v>228</v>
      </c>
      <c r="Y54" s="69" t="s">
        <v>228</v>
      </c>
      <c r="Z54" s="69" t="s">
        <v>228</v>
      </c>
      <c r="AA54" s="69" t="s">
        <v>228</v>
      </c>
      <c r="AB54" s="69" t="s">
        <v>228</v>
      </c>
      <c r="AC54" s="69" t="s">
        <v>228</v>
      </c>
      <c r="AD54" s="69" t="s">
        <v>228</v>
      </c>
      <c r="AE54" s="69" t="s">
        <v>228</v>
      </c>
    </row>
    <row r="55" spans="1:31" s="65" customFormat="1" ht="14.25" customHeight="1">
      <c r="A55" s="137"/>
      <c r="B55" s="445" t="s">
        <v>313</v>
      </c>
      <c r="C55" s="139"/>
      <c r="D55" s="63"/>
      <c r="E55" s="454" t="s">
        <v>56</v>
      </c>
      <c r="F55" s="67"/>
      <c r="G55" s="69" t="s">
        <v>228</v>
      </c>
      <c r="H55" s="69" t="s">
        <v>228</v>
      </c>
      <c r="I55" s="69" t="s">
        <v>228</v>
      </c>
      <c r="J55" s="69" t="s">
        <v>228</v>
      </c>
      <c r="K55" s="69" t="s">
        <v>228</v>
      </c>
      <c r="L55" s="64">
        <v>9614</v>
      </c>
      <c r="M55" s="64">
        <v>13605</v>
      </c>
      <c r="N55" s="64">
        <v>14748</v>
      </c>
      <c r="O55" s="64">
        <v>15229</v>
      </c>
      <c r="P55" s="64">
        <v>15769</v>
      </c>
      <c r="Q55" s="64">
        <v>16464</v>
      </c>
      <c r="R55" s="64">
        <v>16451</v>
      </c>
      <c r="S55" s="64">
        <v>15851</v>
      </c>
      <c r="T55" s="64">
        <v>16154</v>
      </c>
      <c r="U55" s="64">
        <v>19072</v>
      </c>
      <c r="V55" s="64">
        <v>20011</v>
      </c>
      <c r="W55" s="64">
        <v>19068</v>
      </c>
      <c r="X55" s="64">
        <v>27851</v>
      </c>
      <c r="Y55" s="64">
        <v>22099</v>
      </c>
      <c r="Z55" s="64">
        <v>17620</v>
      </c>
      <c r="AA55" s="64">
        <v>13695</v>
      </c>
      <c r="AB55" s="64">
        <v>12787</v>
      </c>
      <c r="AC55" s="64">
        <v>12160</v>
      </c>
      <c r="AD55" s="64">
        <v>10918</v>
      </c>
      <c r="AE55" s="64">
        <v>10378</v>
      </c>
    </row>
    <row r="56" spans="1:31" s="65" customFormat="1" ht="14.25" customHeight="1">
      <c r="A56" s="137"/>
      <c r="B56" s="445" t="s">
        <v>314</v>
      </c>
      <c r="C56" s="139"/>
      <c r="D56" s="63"/>
      <c r="E56" s="454" t="s">
        <v>57</v>
      </c>
      <c r="F56" s="67"/>
      <c r="G56" s="69" t="s">
        <v>228</v>
      </c>
      <c r="H56" s="69" t="s">
        <v>228</v>
      </c>
      <c r="I56" s="69" t="s">
        <v>228</v>
      </c>
      <c r="J56" s="69" t="s">
        <v>228</v>
      </c>
      <c r="K56" s="69" t="s">
        <v>228</v>
      </c>
      <c r="L56" s="69" t="s">
        <v>228</v>
      </c>
      <c r="M56" s="64">
        <v>8973</v>
      </c>
      <c r="N56" s="64">
        <v>10824</v>
      </c>
      <c r="O56" s="64">
        <v>13344</v>
      </c>
      <c r="P56" s="64">
        <v>20193</v>
      </c>
      <c r="Q56" s="64">
        <v>35417</v>
      </c>
      <c r="R56" s="64">
        <v>54956</v>
      </c>
      <c r="S56" s="64">
        <v>48878</v>
      </c>
      <c r="T56" s="64">
        <v>39245</v>
      </c>
      <c r="U56" s="64">
        <v>32720</v>
      </c>
      <c r="V56" s="64">
        <v>30760</v>
      </c>
      <c r="W56" s="64">
        <v>25566</v>
      </c>
      <c r="X56" s="64">
        <v>18672</v>
      </c>
      <c r="Y56" s="64">
        <v>14419</v>
      </c>
      <c r="Z56" s="64">
        <v>10504</v>
      </c>
      <c r="AA56" s="64">
        <v>7798</v>
      </c>
      <c r="AB56" s="64">
        <v>6973</v>
      </c>
      <c r="AC56" s="64">
        <v>6272</v>
      </c>
      <c r="AD56" s="64">
        <v>5501</v>
      </c>
      <c r="AE56" s="64">
        <v>25125</v>
      </c>
    </row>
    <row r="57" spans="1:31" s="65" customFormat="1" ht="14.25" customHeight="1">
      <c r="A57" s="137"/>
      <c r="B57" s="445" t="s">
        <v>315</v>
      </c>
      <c r="C57" s="139"/>
      <c r="D57" s="63"/>
      <c r="E57" s="454" t="s">
        <v>58</v>
      </c>
      <c r="F57" s="67"/>
      <c r="G57" s="64">
        <v>884</v>
      </c>
      <c r="H57" s="64">
        <v>1372</v>
      </c>
      <c r="I57" s="64">
        <v>1834</v>
      </c>
      <c r="J57" s="64">
        <v>2352</v>
      </c>
      <c r="K57" s="64">
        <v>2680</v>
      </c>
      <c r="L57" s="64">
        <v>2680</v>
      </c>
      <c r="M57" s="64">
        <v>1750</v>
      </c>
      <c r="N57" s="64">
        <v>2149</v>
      </c>
      <c r="O57" s="64">
        <v>1382</v>
      </c>
      <c r="P57" s="64">
        <v>1221</v>
      </c>
      <c r="Q57" s="64">
        <v>1203</v>
      </c>
      <c r="R57" s="64">
        <v>1273</v>
      </c>
      <c r="S57" s="64">
        <v>1607</v>
      </c>
      <c r="T57" s="64">
        <v>2024</v>
      </c>
      <c r="U57" s="64">
        <v>2309</v>
      </c>
      <c r="V57" s="64">
        <v>2361</v>
      </c>
      <c r="W57" s="64">
        <v>2473</v>
      </c>
      <c r="X57" s="64">
        <v>2509</v>
      </c>
      <c r="Y57" s="64">
        <v>3135</v>
      </c>
      <c r="Z57" s="64">
        <v>3132</v>
      </c>
      <c r="AA57" s="64">
        <v>3352</v>
      </c>
      <c r="AB57" s="64">
        <v>3352</v>
      </c>
      <c r="AC57" s="64">
        <v>3352</v>
      </c>
      <c r="AD57" s="64">
        <v>3354</v>
      </c>
      <c r="AE57" s="64">
        <v>3781</v>
      </c>
    </row>
    <row r="58" spans="1:31" s="65" customFormat="1" ht="14.25" customHeight="1">
      <c r="A58" s="137"/>
      <c r="B58" s="445" t="s">
        <v>316</v>
      </c>
      <c r="C58" s="139"/>
      <c r="D58" s="63"/>
      <c r="E58" s="454" t="s">
        <v>59</v>
      </c>
      <c r="F58" s="67"/>
      <c r="G58" s="64">
        <v>4276</v>
      </c>
      <c r="H58" s="64">
        <v>28792</v>
      </c>
      <c r="I58" s="64">
        <v>34016</v>
      </c>
      <c r="J58" s="64">
        <v>127847</v>
      </c>
      <c r="K58" s="64">
        <v>218224</v>
      </c>
      <c r="L58" s="64">
        <v>11354</v>
      </c>
      <c r="M58" s="64">
        <v>7486</v>
      </c>
      <c r="N58" s="64">
        <v>12226</v>
      </c>
      <c r="O58" s="64">
        <v>17599</v>
      </c>
      <c r="P58" s="64">
        <v>19219</v>
      </c>
      <c r="Q58" s="64">
        <v>54221</v>
      </c>
      <c r="R58" s="64">
        <v>50783</v>
      </c>
      <c r="S58" s="64">
        <v>524321</v>
      </c>
      <c r="T58" s="64">
        <v>414799</v>
      </c>
      <c r="U58" s="64">
        <v>337800</v>
      </c>
      <c r="V58" s="64">
        <v>421002</v>
      </c>
      <c r="W58" s="64">
        <v>185974</v>
      </c>
      <c r="X58" s="64">
        <v>53150</v>
      </c>
      <c r="Y58" s="64">
        <v>215557</v>
      </c>
      <c r="Z58" s="64">
        <v>30923</v>
      </c>
      <c r="AA58" s="64">
        <v>22391</v>
      </c>
      <c r="AB58" s="64">
        <v>24086</v>
      </c>
      <c r="AC58" s="64">
        <v>25324</v>
      </c>
      <c r="AD58" s="64">
        <v>26499</v>
      </c>
      <c r="AE58" s="64">
        <v>27058</v>
      </c>
    </row>
    <row r="59" spans="1:31" s="65" customFormat="1">
      <c r="A59" s="137"/>
      <c r="B59" s="445" t="s">
        <v>317</v>
      </c>
      <c r="C59" s="139"/>
      <c r="D59" s="63"/>
      <c r="E59" s="454" t="s">
        <v>60</v>
      </c>
      <c r="F59" s="67"/>
      <c r="G59" s="64">
        <v>258515</v>
      </c>
      <c r="H59" s="64">
        <v>158467</v>
      </c>
      <c r="I59" s="64">
        <v>135984</v>
      </c>
      <c r="J59" s="64">
        <v>120873</v>
      </c>
      <c r="K59" s="64">
        <v>107272</v>
      </c>
      <c r="L59" s="64">
        <v>105096</v>
      </c>
      <c r="M59" s="64">
        <v>104355</v>
      </c>
      <c r="N59" s="64">
        <v>98875</v>
      </c>
      <c r="O59" s="64">
        <v>98415</v>
      </c>
      <c r="P59" s="64">
        <v>83243</v>
      </c>
      <c r="Q59" s="64">
        <v>81977</v>
      </c>
      <c r="R59" s="64">
        <v>81060</v>
      </c>
      <c r="S59" s="64">
        <v>72392</v>
      </c>
      <c r="T59" s="64">
        <v>67991</v>
      </c>
      <c r="U59" s="64">
        <v>66585</v>
      </c>
      <c r="V59" s="64">
        <v>66186</v>
      </c>
      <c r="W59" s="64">
        <v>63315</v>
      </c>
      <c r="X59" s="64">
        <v>62695</v>
      </c>
      <c r="Y59" s="64">
        <v>61915</v>
      </c>
      <c r="Z59" s="64">
        <v>59962</v>
      </c>
      <c r="AA59" s="64">
        <v>58711</v>
      </c>
      <c r="AB59" s="64">
        <v>58061</v>
      </c>
      <c r="AC59" s="64">
        <v>57986</v>
      </c>
      <c r="AD59" s="64">
        <v>57986</v>
      </c>
      <c r="AE59" s="64">
        <v>57583</v>
      </c>
    </row>
    <row r="60" spans="1:31" s="65" customFormat="1" ht="14.25" customHeight="1">
      <c r="A60" s="141"/>
      <c r="B60" s="445" t="s">
        <v>318</v>
      </c>
      <c r="C60" s="139"/>
      <c r="D60" s="84"/>
      <c r="E60" s="454" t="s">
        <v>61</v>
      </c>
      <c r="F60" s="67"/>
      <c r="G60" s="64">
        <v>4145411</v>
      </c>
      <c r="H60" s="64">
        <v>3647613</v>
      </c>
      <c r="I60" s="64">
        <v>3928176</v>
      </c>
      <c r="J60" s="64">
        <v>5556929</v>
      </c>
      <c r="K60" s="64">
        <v>4480551</v>
      </c>
      <c r="L60" s="64">
        <v>4733852</v>
      </c>
      <c r="M60" s="64">
        <v>3939818</v>
      </c>
      <c r="N60" s="64">
        <v>3643706</v>
      </c>
      <c r="O60" s="64">
        <v>3673339</v>
      </c>
      <c r="P60" s="64">
        <v>3980644</v>
      </c>
      <c r="Q60" s="64">
        <v>4224259</v>
      </c>
      <c r="R60" s="64">
        <v>4588646</v>
      </c>
      <c r="S60" s="64">
        <v>5404843</v>
      </c>
      <c r="T60" s="64">
        <v>4798158</v>
      </c>
      <c r="U60" s="64">
        <v>5273581</v>
      </c>
      <c r="V60" s="64">
        <v>5723186</v>
      </c>
      <c r="W60" s="64">
        <v>6062053</v>
      </c>
      <c r="X60" s="64">
        <v>6066527</v>
      </c>
      <c r="Y60" s="64">
        <v>6602744</v>
      </c>
      <c r="Z60" s="64">
        <v>8346878</v>
      </c>
      <c r="AA60" s="64">
        <v>8905643</v>
      </c>
      <c r="AB60" s="64">
        <v>9312235</v>
      </c>
      <c r="AC60" s="64">
        <v>9978053</v>
      </c>
      <c r="AD60" s="64">
        <v>9893645</v>
      </c>
      <c r="AE60" s="64">
        <v>10098502</v>
      </c>
    </row>
    <row r="61" spans="1:31" s="65" customFormat="1" ht="14.25" customHeight="1">
      <c r="A61" s="145"/>
      <c r="B61" s="449" t="s">
        <v>319</v>
      </c>
      <c r="C61" s="146"/>
      <c r="D61" s="75"/>
      <c r="E61" s="457" t="s">
        <v>62</v>
      </c>
      <c r="F61" s="77"/>
      <c r="G61" s="78">
        <v>130133666</v>
      </c>
      <c r="H61" s="78">
        <v>133069567</v>
      </c>
      <c r="I61" s="78">
        <v>138042144</v>
      </c>
      <c r="J61" s="78">
        <v>143448677</v>
      </c>
      <c r="K61" s="78">
        <v>143155622</v>
      </c>
      <c r="L61" s="78">
        <v>148717945</v>
      </c>
      <c r="M61" s="78">
        <v>148536464</v>
      </c>
      <c r="N61" s="78">
        <v>150416519</v>
      </c>
      <c r="O61" s="78">
        <v>154188007</v>
      </c>
      <c r="P61" s="78">
        <v>158491206</v>
      </c>
      <c r="Q61" s="78">
        <v>169674832</v>
      </c>
      <c r="R61" s="78">
        <v>167518336</v>
      </c>
      <c r="S61" s="78">
        <v>179884211</v>
      </c>
      <c r="T61" s="78">
        <v>184105335</v>
      </c>
      <c r="U61" s="78">
        <v>191235249</v>
      </c>
      <c r="V61" s="78">
        <v>195207054</v>
      </c>
      <c r="W61" s="78">
        <v>191598188</v>
      </c>
      <c r="X61" s="78">
        <v>205995229</v>
      </c>
      <c r="Y61" s="78">
        <v>216224003</v>
      </c>
      <c r="Z61" s="78">
        <v>227865110</v>
      </c>
      <c r="AA61" s="78">
        <v>245049740</v>
      </c>
      <c r="AB61" s="78">
        <v>256574260</v>
      </c>
      <c r="AC61" s="78">
        <v>262538407</v>
      </c>
      <c r="AD61" s="78">
        <v>261207078</v>
      </c>
      <c r="AE61" s="78">
        <v>268360016</v>
      </c>
    </row>
    <row r="62" spans="1:31" s="65" customFormat="1" ht="14.25" customHeight="1">
      <c r="A62" s="137"/>
      <c r="B62" s="448" t="s">
        <v>332</v>
      </c>
      <c r="C62" s="144"/>
      <c r="D62" s="63" t="s">
        <v>84</v>
      </c>
      <c r="E62" s="454"/>
      <c r="F62" s="7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row>
    <row r="63" spans="1:31" s="65" customFormat="1" ht="14.25" customHeight="1">
      <c r="A63" s="137"/>
      <c r="B63" s="445" t="s">
        <v>323</v>
      </c>
      <c r="C63" s="139"/>
      <c r="D63" s="63"/>
      <c r="E63" s="454" t="s">
        <v>71</v>
      </c>
      <c r="F63" s="67"/>
      <c r="G63" s="69" t="s">
        <v>228</v>
      </c>
      <c r="H63" s="69" t="s">
        <v>228</v>
      </c>
      <c r="I63" s="69" t="s">
        <v>228</v>
      </c>
      <c r="J63" s="69" t="s">
        <v>228</v>
      </c>
      <c r="K63" s="64">
        <v>1540965</v>
      </c>
      <c r="L63" s="64">
        <v>1540965</v>
      </c>
      <c r="M63" s="64">
        <v>1540965</v>
      </c>
      <c r="N63" s="64">
        <v>1805565</v>
      </c>
      <c r="O63" s="64">
        <v>2181375</v>
      </c>
      <c r="P63" s="64">
        <v>2254972</v>
      </c>
      <c r="Q63" s="64">
        <v>2254972</v>
      </c>
      <c r="R63" s="64">
        <v>2254972</v>
      </c>
      <c r="S63" s="64">
        <v>2255404</v>
      </c>
      <c r="T63" s="64">
        <v>2255790</v>
      </c>
      <c r="U63" s="64">
        <v>2256275</v>
      </c>
      <c r="V63" s="64">
        <v>2256548</v>
      </c>
      <c r="W63" s="64">
        <v>2256767</v>
      </c>
      <c r="X63" s="64">
        <v>2256767</v>
      </c>
      <c r="Y63" s="64">
        <v>2256767</v>
      </c>
      <c r="Z63" s="64">
        <v>2256767</v>
      </c>
      <c r="AA63" s="64">
        <v>2256767</v>
      </c>
      <c r="AB63" s="64">
        <v>2256767</v>
      </c>
      <c r="AC63" s="64">
        <v>2256767</v>
      </c>
      <c r="AD63" s="64">
        <v>2256767</v>
      </c>
      <c r="AE63" s="64">
        <v>2256767</v>
      </c>
    </row>
    <row r="64" spans="1:31" s="65" customFormat="1" ht="14.25" customHeight="1">
      <c r="A64" s="137"/>
      <c r="B64" s="445" t="s">
        <v>324</v>
      </c>
      <c r="C64" s="139"/>
      <c r="D64" s="63"/>
      <c r="E64" s="454" t="s">
        <v>72</v>
      </c>
      <c r="F64" s="67"/>
      <c r="G64" s="69" t="s">
        <v>228</v>
      </c>
      <c r="H64" s="69" t="s">
        <v>228</v>
      </c>
      <c r="I64" s="69" t="s">
        <v>228</v>
      </c>
      <c r="J64" s="69" t="s">
        <v>228</v>
      </c>
      <c r="K64" s="64">
        <v>411110</v>
      </c>
      <c r="L64" s="64">
        <v>411093</v>
      </c>
      <c r="M64" s="64">
        <v>411318</v>
      </c>
      <c r="N64" s="64">
        <v>552135</v>
      </c>
      <c r="O64" s="64">
        <v>937680</v>
      </c>
      <c r="P64" s="64">
        <v>1109783</v>
      </c>
      <c r="Q64" s="64">
        <v>1109508</v>
      </c>
      <c r="R64" s="64">
        <v>1109508</v>
      </c>
      <c r="S64" s="64">
        <v>1110006</v>
      </c>
      <c r="T64" s="64">
        <v>1110164</v>
      </c>
      <c r="U64" s="64">
        <v>1134416</v>
      </c>
      <c r="V64" s="64">
        <v>1134922</v>
      </c>
      <c r="W64" s="64">
        <v>1138449</v>
      </c>
      <c r="X64" s="64">
        <v>1136467</v>
      </c>
      <c r="Y64" s="64">
        <v>1135940</v>
      </c>
      <c r="Z64" s="64">
        <v>1125324</v>
      </c>
      <c r="AA64" s="64">
        <v>1129267</v>
      </c>
      <c r="AB64" s="64">
        <v>1129267</v>
      </c>
      <c r="AC64" s="64">
        <v>1129267</v>
      </c>
      <c r="AD64" s="64">
        <v>1129267</v>
      </c>
      <c r="AE64" s="64">
        <v>1129730</v>
      </c>
    </row>
    <row r="65" spans="1:31" s="65" customFormat="1" ht="14.25" customHeight="1">
      <c r="A65" s="137"/>
      <c r="B65" s="445" t="s">
        <v>325</v>
      </c>
      <c r="C65" s="139"/>
      <c r="D65" s="63"/>
      <c r="E65" s="454" t="s">
        <v>66</v>
      </c>
      <c r="F65" s="67"/>
      <c r="G65" s="69" t="s">
        <v>228</v>
      </c>
      <c r="H65" s="69" t="s">
        <v>228</v>
      </c>
      <c r="I65" s="69" t="s">
        <v>228</v>
      </c>
      <c r="J65" s="69" t="s">
        <v>228</v>
      </c>
      <c r="K65" s="64">
        <v>1440310</v>
      </c>
      <c r="L65" s="64">
        <v>1476129</v>
      </c>
      <c r="M65" s="64">
        <v>608053</v>
      </c>
      <c r="N65" s="64">
        <v>854703</v>
      </c>
      <c r="O65" s="64">
        <v>1132351</v>
      </c>
      <c r="P65" s="64">
        <v>1405066</v>
      </c>
      <c r="Q65" s="64">
        <v>1814782</v>
      </c>
      <c r="R65" s="64">
        <v>2315608</v>
      </c>
      <c r="S65" s="64">
        <v>2769371</v>
      </c>
      <c r="T65" s="64">
        <v>3197616</v>
      </c>
      <c r="U65" s="64">
        <v>3615449</v>
      </c>
      <c r="V65" s="64">
        <v>4002835</v>
      </c>
      <c r="W65" s="64">
        <v>3915521</v>
      </c>
      <c r="X65" s="64">
        <v>4174190</v>
      </c>
      <c r="Y65" s="64">
        <v>4421655</v>
      </c>
      <c r="Z65" s="64">
        <v>4756435</v>
      </c>
      <c r="AA65" s="64">
        <v>5093911</v>
      </c>
      <c r="AB65" s="64">
        <v>5230926</v>
      </c>
      <c r="AC65" s="64">
        <v>5401659</v>
      </c>
      <c r="AD65" s="64">
        <v>5501306</v>
      </c>
      <c r="AE65" s="64">
        <v>5538891</v>
      </c>
    </row>
    <row r="66" spans="1:31" s="65" customFormat="1" ht="14.25" customHeight="1">
      <c r="A66" s="137"/>
      <c r="B66" s="445" t="s">
        <v>329</v>
      </c>
      <c r="C66" s="139"/>
      <c r="D66" s="63"/>
      <c r="E66" s="454" t="s">
        <v>69</v>
      </c>
      <c r="F66" s="67"/>
      <c r="G66" s="69" t="s">
        <v>228</v>
      </c>
      <c r="H66" s="69" t="s">
        <v>228</v>
      </c>
      <c r="I66" s="69" t="s">
        <v>228</v>
      </c>
      <c r="J66" s="69" t="s">
        <v>228</v>
      </c>
      <c r="K66" s="69">
        <v>-32330</v>
      </c>
      <c r="L66" s="69">
        <v>-2507</v>
      </c>
      <c r="M66" s="69">
        <v>-6218</v>
      </c>
      <c r="N66" s="69">
        <v>-5184</v>
      </c>
      <c r="O66" s="69">
        <v>-3196</v>
      </c>
      <c r="P66" s="69">
        <v>-7074</v>
      </c>
      <c r="Q66" s="69">
        <v>-4661</v>
      </c>
      <c r="R66" s="69">
        <v>-3874</v>
      </c>
      <c r="S66" s="69">
        <v>-3616</v>
      </c>
      <c r="T66" s="69">
        <v>-3609</v>
      </c>
      <c r="U66" s="69">
        <v>-4849</v>
      </c>
      <c r="V66" s="69">
        <v>-5997</v>
      </c>
      <c r="W66" s="69">
        <v>-7703</v>
      </c>
      <c r="X66" s="69">
        <v>-6414</v>
      </c>
      <c r="Y66" s="69">
        <v>-7124</v>
      </c>
      <c r="Z66" s="69">
        <v>-8342</v>
      </c>
      <c r="AA66" s="69">
        <v>-8786</v>
      </c>
      <c r="AB66" s="69">
        <v>-8110</v>
      </c>
      <c r="AC66" s="69">
        <v>-8439</v>
      </c>
      <c r="AD66" s="69">
        <v>-8444</v>
      </c>
      <c r="AE66" s="69">
        <v>-9402</v>
      </c>
    </row>
    <row r="67" spans="1:31" s="65" customFormat="1" ht="14.25" customHeight="1">
      <c r="A67" s="153"/>
      <c r="B67" s="451" t="s">
        <v>333</v>
      </c>
      <c r="C67" s="154"/>
      <c r="D67" s="79"/>
      <c r="E67" s="83" t="s">
        <v>70</v>
      </c>
      <c r="F67" s="81"/>
      <c r="G67" s="96" t="s">
        <v>228</v>
      </c>
      <c r="H67" s="96" t="s">
        <v>228</v>
      </c>
      <c r="I67" s="96" t="s">
        <v>228</v>
      </c>
      <c r="J67" s="96" t="s">
        <v>228</v>
      </c>
      <c r="K67" s="82">
        <v>3360055</v>
      </c>
      <c r="L67" s="82">
        <v>3425680</v>
      </c>
      <c r="M67" s="82">
        <v>2554119</v>
      </c>
      <c r="N67" s="82">
        <v>3207219</v>
      </c>
      <c r="O67" s="82">
        <v>4248209</v>
      </c>
      <c r="P67" s="82">
        <v>4762749</v>
      </c>
      <c r="Q67" s="82">
        <v>5174601</v>
      </c>
      <c r="R67" s="82">
        <v>5676215</v>
      </c>
      <c r="S67" s="82">
        <v>6131166</v>
      </c>
      <c r="T67" s="82">
        <v>6559962</v>
      </c>
      <c r="U67" s="82">
        <v>7001291</v>
      </c>
      <c r="V67" s="82">
        <v>7388309</v>
      </c>
      <c r="W67" s="82">
        <v>7303034</v>
      </c>
      <c r="X67" s="82">
        <v>7561010</v>
      </c>
      <c r="Y67" s="82">
        <v>7807239</v>
      </c>
      <c r="Z67" s="82">
        <v>8130185</v>
      </c>
      <c r="AA67" s="82">
        <v>8471160</v>
      </c>
      <c r="AB67" s="82">
        <v>8608851</v>
      </c>
      <c r="AC67" s="82">
        <v>8779254</v>
      </c>
      <c r="AD67" s="82">
        <v>8878897</v>
      </c>
      <c r="AE67" s="82">
        <v>8915987</v>
      </c>
    </row>
    <row r="68" spans="1:31" s="65" customFormat="1" ht="14.25" customHeight="1">
      <c r="A68" s="137"/>
      <c r="B68" s="445" t="s">
        <v>327</v>
      </c>
      <c r="C68" s="155"/>
      <c r="D68" s="63"/>
      <c r="E68" s="454" t="s">
        <v>73</v>
      </c>
      <c r="F68" s="66"/>
      <c r="G68" s="69" t="s">
        <v>228</v>
      </c>
      <c r="H68" s="69" t="s">
        <v>228</v>
      </c>
      <c r="I68" s="69" t="s">
        <v>228</v>
      </c>
      <c r="J68" s="69" t="s">
        <v>228</v>
      </c>
      <c r="K68" s="64">
        <v>1550628</v>
      </c>
      <c r="L68" s="64">
        <v>401375</v>
      </c>
      <c r="M68" s="69">
        <v>-519574</v>
      </c>
      <c r="N68" s="64">
        <v>176931</v>
      </c>
      <c r="O68" s="69">
        <v>-21648</v>
      </c>
      <c r="P68" s="64">
        <v>37857</v>
      </c>
      <c r="Q68" s="64">
        <v>615883</v>
      </c>
      <c r="R68" s="64">
        <v>733522</v>
      </c>
      <c r="S68" s="64">
        <v>1737348</v>
      </c>
      <c r="T68" s="64">
        <v>1296039</v>
      </c>
      <c r="U68" s="64">
        <v>1289985</v>
      </c>
      <c r="V68" s="64">
        <v>1392392</v>
      </c>
      <c r="W68" s="64">
        <v>1186401</v>
      </c>
      <c r="X68" s="64">
        <v>823085</v>
      </c>
      <c r="Y68" s="64">
        <v>1132460</v>
      </c>
      <c r="Z68" s="64">
        <v>719822</v>
      </c>
      <c r="AA68" s="64">
        <v>564495</v>
      </c>
      <c r="AB68" s="64">
        <v>706435</v>
      </c>
      <c r="AC68" s="64">
        <v>464720</v>
      </c>
      <c r="AD68" s="64">
        <v>773273</v>
      </c>
      <c r="AE68" s="64">
        <v>929815</v>
      </c>
    </row>
    <row r="69" spans="1:31" s="65" customFormat="1" ht="14.25" customHeight="1">
      <c r="A69" s="137"/>
      <c r="B69" s="445" t="s">
        <v>334</v>
      </c>
      <c r="C69" s="155"/>
      <c r="D69" s="63"/>
      <c r="E69" s="454" t="s">
        <v>74</v>
      </c>
      <c r="F69" s="66"/>
      <c r="G69" s="69" t="s">
        <v>228</v>
      </c>
      <c r="H69" s="69" t="s">
        <v>228</v>
      </c>
      <c r="I69" s="69" t="s">
        <v>228</v>
      </c>
      <c r="J69" s="69" t="s">
        <v>228</v>
      </c>
      <c r="K69" s="69">
        <v>-111042</v>
      </c>
      <c r="L69" s="64">
        <v>5985</v>
      </c>
      <c r="M69" s="64">
        <v>67525</v>
      </c>
      <c r="N69" s="64">
        <v>83093</v>
      </c>
      <c r="O69" s="64">
        <v>68769</v>
      </c>
      <c r="P69" s="64">
        <v>67045</v>
      </c>
      <c r="Q69" s="64">
        <v>84634</v>
      </c>
      <c r="R69" s="69">
        <v>-6677</v>
      </c>
      <c r="S69" s="64">
        <v>26635</v>
      </c>
      <c r="T69" s="64">
        <v>165264</v>
      </c>
      <c r="U69" s="64">
        <v>10172</v>
      </c>
      <c r="V69" s="64">
        <v>-67578</v>
      </c>
      <c r="W69" s="64">
        <v>-22282</v>
      </c>
      <c r="X69" s="64">
        <v>72081</v>
      </c>
      <c r="Y69" s="64">
        <v>31618</v>
      </c>
      <c r="Z69" s="64">
        <v>-76757</v>
      </c>
      <c r="AA69" s="64">
        <v>-358102</v>
      </c>
      <c r="AB69" s="64">
        <v>-376699</v>
      </c>
      <c r="AC69" s="64">
        <v>-294287</v>
      </c>
      <c r="AD69" s="64">
        <v>-349849</v>
      </c>
      <c r="AE69" s="64">
        <v>-298280</v>
      </c>
    </row>
    <row r="70" spans="1:31" s="65" customFormat="1" ht="14.25" customHeight="1">
      <c r="A70" s="137"/>
      <c r="B70" s="445" t="s">
        <v>326</v>
      </c>
      <c r="C70" s="155"/>
      <c r="D70" s="63"/>
      <c r="E70" s="454" t="s">
        <v>75</v>
      </c>
      <c r="F70" s="66"/>
      <c r="G70" s="69" t="s">
        <v>228</v>
      </c>
      <c r="H70" s="69" t="s">
        <v>228</v>
      </c>
      <c r="I70" s="69" t="s">
        <v>228</v>
      </c>
      <c r="J70" s="69" t="s">
        <v>228</v>
      </c>
      <c r="K70" s="64">
        <v>150616</v>
      </c>
      <c r="L70" s="64">
        <v>147467</v>
      </c>
      <c r="M70" s="64">
        <v>146447</v>
      </c>
      <c r="N70" s="64">
        <v>138430</v>
      </c>
      <c r="O70" s="64">
        <v>137707</v>
      </c>
      <c r="P70" s="64">
        <v>144635</v>
      </c>
      <c r="Q70" s="64">
        <v>142345</v>
      </c>
      <c r="R70" s="64">
        <v>140745</v>
      </c>
      <c r="S70" s="64">
        <v>146419</v>
      </c>
      <c r="T70" s="64">
        <v>148483</v>
      </c>
      <c r="U70" s="64">
        <v>145609</v>
      </c>
      <c r="V70" s="64">
        <v>144277</v>
      </c>
      <c r="W70" s="64">
        <v>137772</v>
      </c>
      <c r="X70" s="64">
        <v>136655</v>
      </c>
      <c r="Y70" s="64">
        <v>136384</v>
      </c>
      <c r="Z70" s="64">
        <v>132156</v>
      </c>
      <c r="AA70" s="64">
        <v>129321</v>
      </c>
      <c r="AB70" s="64">
        <v>127963</v>
      </c>
      <c r="AC70" s="64">
        <v>127792</v>
      </c>
      <c r="AD70" s="64">
        <v>127792</v>
      </c>
      <c r="AE70" s="64">
        <v>126879</v>
      </c>
    </row>
    <row r="71" spans="1:31" s="65" customFormat="1" ht="14.25" customHeight="1">
      <c r="A71" s="137"/>
      <c r="B71" s="445" t="s">
        <v>328</v>
      </c>
      <c r="C71" s="155"/>
      <c r="D71" s="63"/>
      <c r="E71" s="454" t="s">
        <v>68</v>
      </c>
      <c r="F71" s="66"/>
      <c r="G71" s="69" t="s">
        <v>228</v>
      </c>
      <c r="H71" s="69" t="s">
        <v>228</v>
      </c>
      <c r="I71" s="69" t="s">
        <v>228</v>
      </c>
      <c r="J71" s="69" t="s">
        <v>228</v>
      </c>
      <c r="K71" s="69">
        <v>-38964</v>
      </c>
      <c r="L71" s="69">
        <v>-78394</v>
      </c>
      <c r="M71" s="69">
        <v>-114765</v>
      </c>
      <c r="N71" s="69">
        <v>-92623</v>
      </c>
      <c r="O71" s="69">
        <v>-103921</v>
      </c>
      <c r="P71" s="69">
        <v>-102850</v>
      </c>
      <c r="Q71" s="69">
        <v>-90329</v>
      </c>
      <c r="R71" s="69">
        <v>-63513</v>
      </c>
      <c r="S71" s="69">
        <v>-40454</v>
      </c>
      <c r="T71" s="69">
        <v>-53689</v>
      </c>
      <c r="U71" s="69">
        <v>-69657</v>
      </c>
      <c r="V71" s="69">
        <v>-85094</v>
      </c>
      <c r="W71" s="69">
        <v>-111057</v>
      </c>
      <c r="X71" s="69">
        <v>-133178</v>
      </c>
      <c r="Y71" s="69">
        <v>-139514</v>
      </c>
      <c r="Z71" s="69">
        <v>2346</v>
      </c>
      <c r="AA71" s="69">
        <v>144093</v>
      </c>
      <c r="AB71" s="69">
        <v>257824</v>
      </c>
      <c r="AC71" s="69">
        <v>342883</v>
      </c>
      <c r="AD71" s="69">
        <v>294788</v>
      </c>
      <c r="AE71" s="69">
        <v>344250</v>
      </c>
    </row>
    <row r="72" spans="1:31" s="65" customFormat="1" ht="14.25" customHeight="1">
      <c r="A72" s="137"/>
      <c r="B72" s="445" t="s">
        <v>335</v>
      </c>
      <c r="C72" s="155"/>
      <c r="D72" s="63"/>
      <c r="E72" s="454" t="s">
        <v>76</v>
      </c>
      <c r="F72" s="66"/>
      <c r="G72" s="69" t="s">
        <v>228</v>
      </c>
      <c r="H72" s="69" t="s">
        <v>228</v>
      </c>
      <c r="I72" s="69" t="s">
        <v>228</v>
      </c>
      <c r="J72" s="69" t="s">
        <v>228</v>
      </c>
      <c r="K72" s="69" t="s">
        <v>228</v>
      </c>
      <c r="L72" s="69" t="s">
        <v>228</v>
      </c>
      <c r="M72" s="69" t="s">
        <v>228</v>
      </c>
      <c r="N72" s="69" t="s">
        <v>228</v>
      </c>
      <c r="O72" s="69" t="s">
        <v>228</v>
      </c>
      <c r="P72" s="69" t="s">
        <v>228</v>
      </c>
      <c r="Q72" s="69" t="s">
        <v>228</v>
      </c>
      <c r="R72" s="69">
        <v>-22979</v>
      </c>
      <c r="S72" s="69">
        <v>160005</v>
      </c>
      <c r="T72" s="69">
        <v>51752</v>
      </c>
      <c r="U72" s="69">
        <v>144866</v>
      </c>
      <c r="V72" s="69">
        <v>293536</v>
      </c>
      <c r="W72" s="69">
        <v>254936</v>
      </c>
      <c r="X72" s="69">
        <v>94317</v>
      </c>
      <c r="Y72" s="69">
        <v>288088</v>
      </c>
      <c r="Z72" s="69">
        <v>169652</v>
      </c>
      <c r="AA72" s="69">
        <v>182306</v>
      </c>
      <c r="AB72" s="69">
        <v>165666</v>
      </c>
      <c r="AC72" s="69">
        <v>156359</v>
      </c>
      <c r="AD72" s="69">
        <v>137584</v>
      </c>
      <c r="AE72" s="69">
        <v>214337</v>
      </c>
    </row>
    <row r="73" spans="1:31" s="65" customFormat="1">
      <c r="A73" s="137"/>
      <c r="B73" s="445" t="s">
        <v>754</v>
      </c>
      <c r="C73" s="155"/>
      <c r="D73" s="63"/>
      <c r="E73" s="454" t="s">
        <v>772</v>
      </c>
      <c r="F73" s="66"/>
      <c r="G73" s="69" t="s">
        <v>228</v>
      </c>
      <c r="H73" s="69" t="s">
        <v>228</v>
      </c>
      <c r="I73" s="69" t="s">
        <v>228</v>
      </c>
      <c r="J73" s="69" t="s">
        <v>228</v>
      </c>
      <c r="K73" s="69" t="s">
        <v>228</v>
      </c>
      <c r="L73" s="69" t="s">
        <v>228</v>
      </c>
      <c r="M73" s="69" t="s">
        <v>228</v>
      </c>
      <c r="N73" s="69" t="s">
        <v>228</v>
      </c>
      <c r="O73" s="69" t="s">
        <v>228</v>
      </c>
      <c r="P73" s="69" t="s">
        <v>228</v>
      </c>
      <c r="Q73" s="69" t="s">
        <v>228</v>
      </c>
      <c r="R73" s="69" t="s">
        <v>228</v>
      </c>
      <c r="S73" s="69" t="s">
        <v>228</v>
      </c>
      <c r="T73" s="69" t="s">
        <v>228</v>
      </c>
      <c r="U73" s="69" t="s">
        <v>228</v>
      </c>
      <c r="V73" s="69" t="s">
        <v>228</v>
      </c>
      <c r="W73" s="69" t="s">
        <v>228</v>
      </c>
      <c r="X73" s="69" t="s">
        <v>228</v>
      </c>
      <c r="Y73" s="69" t="s">
        <v>228</v>
      </c>
      <c r="Z73" s="69">
        <v>-23</v>
      </c>
      <c r="AA73" s="69">
        <v>19</v>
      </c>
      <c r="AB73" s="69">
        <v>-138</v>
      </c>
      <c r="AC73" s="69">
        <v>48</v>
      </c>
      <c r="AD73" s="69">
        <v>88</v>
      </c>
      <c r="AE73" s="69">
        <v>-452</v>
      </c>
    </row>
    <row r="74" spans="1:31" s="65" customFormat="1" ht="24">
      <c r="A74" s="153"/>
      <c r="B74" s="452" t="s">
        <v>336</v>
      </c>
      <c r="C74" s="156"/>
      <c r="D74" s="79"/>
      <c r="E74" s="83" t="s">
        <v>77</v>
      </c>
      <c r="F74" s="80"/>
      <c r="G74" s="96" t="s">
        <v>228</v>
      </c>
      <c r="H74" s="96" t="s">
        <v>228</v>
      </c>
      <c r="I74" s="96" t="s">
        <v>228</v>
      </c>
      <c r="J74" s="96" t="s">
        <v>228</v>
      </c>
      <c r="K74" s="82">
        <v>1551237</v>
      </c>
      <c r="L74" s="82">
        <v>476434</v>
      </c>
      <c r="M74" s="96">
        <v>-420367</v>
      </c>
      <c r="N74" s="96">
        <v>305831</v>
      </c>
      <c r="O74" s="82">
        <v>80906</v>
      </c>
      <c r="P74" s="82">
        <v>146687</v>
      </c>
      <c r="Q74" s="82">
        <v>752533</v>
      </c>
      <c r="R74" s="82">
        <v>781096</v>
      </c>
      <c r="S74" s="82">
        <v>2029955</v>
      </c>
      <c r="T74" s="82">
        <v>1607851</v>
      </c>
      <c r="U74" s="82">
        <v>1520976</v>
      </c>
      <c r="V74" s="82">
        <v>1677534</v>
      </c>
      <c r="W74" s="82">
        <v>1445770</v>
      </c>
      <c r="X74" s="82">
        <v>992960</v>
      </c>
      <c r="Y74" s="82">
        <v>1449035</v>
      </c>
      <c r="Z74" s="82">
        <v>947197</v>
      </c>
      <c r="AA74" s="82">
        <v>662133</v>
      </c>
      <c r="AB74" s="82">
        <v>881050</v>
      </c>
      <c r="AC74" s="82">
        <v>797516</v>
      </c>
      <c r="AD74" s="82">
        <v>983677</v>
      </c>
      <c r="AE74" s="82">
        <v>1316550</v>
      </c>
    </row>
    <row r="75" spans="1:31" s="65" customFormat="1" ht="14.25" customHeight="1">
      <c r="A75" s="137"/>
      <c r="B75" s="445" t="s">
        <v>337</v>
      </c>
      <c r="C75" s="155"/>
      <c r="D75" s="63"/>
      <c r="E75" s="454" t="s">
        <v>78</v>
      </c>
      <c r="F75" s="66"/>
      <c r="G75" s="69" t="s">
        <v>228</v>
      </c>
      <c r="H75" s="69" t="s">
        <v>228</v>
      </c>
      <c r="I75" s="69" t="s">
        <v>228</v>
      </c>
      <c r="J75" s="69" t="s">
        <v>228</v>
      </c>
      <c r="K75" s="69" t="s">
        <v>228</v>
      </c>
      <c r="L75" s="69" t="s">
        <v>228</v>
      </c>
      <c r="M75" s="64">
        <v>1187</v>
      </c>
      <c r="N75" s="64">
        <v>2301</v>
      </c>
      <c r="O75" s="64">
        <v>2754</v>
      </c>
      <c r="P75" s="64">
        <v>2158</v>
      </c>
      <c r="Q75" s="64">
        <v>2687</v>
      </c>
      <c r="R75" s="64">
        <v>3179</v>
      </c>
      <c r="S75" s="64">
        <v>3820</v>
      </c>
      <c r="T75" s="64">
        <v>2762</v>
      </c>
      <c r="U75" s="64">
        <v>1754</v>
      </c>
      <c r="V75" s="64">
        <v>1163</v>
      </c>
      <c r="W75" s="64">
        <v>707</v>
      </c>
      <c r="X75" s="64">
        <v>213</v>
      </c>
      <c r="Y75" s="64">
        <v>134</v>
      </c>
      <c r="Z75" s="64">
        <v>94</v>
      </c>
      <c r="AA75" s="64">
        <v>5</v>
      </c>
      <c r="AB75" s="64">
        <v>5</v>
      </c>
      <c r="AC75" s="64">
        <v>5</v>
      </c>
      <c r="AD75" s="64">
        <v>5</v>
      </c>
      <c r="AE75" s="64">
        <v>5</v>
      </c>
    </row>
    <row r="76" spans="1:31" s="65" customFormat="1" ht="14.25" customHeight="1">
      <c r="A76" s="137"/>
      <c r="B76" s="445" t="s">
        <v>338</v>
      </c>
      <c r="C76" s="155"/>
      <c r="D76" s="63"/>
      <c r="E76" s="454" t="s">
        <v>233</v>
      </c>
      <c r="F76" s="66"/>
      <c r="G76" s="69" t="s">
        <v>228</v>
      </c>
      <c r="H76" s="69" t="s">
        <v>228</v>
      </c>
      <c r="I76" s="69" t="s">
        <v>228</v>
      </c>
      <c r="J76" s="69" t="s">
        <v>228</v>
      </c>
      <c r="K76" s="64">
        <v>1813115</v>
      </c>
      <c r="L76" s="64">
        <v>1792045</v>
      </c>
      <c r="M76" s="64">
        <v>2051667</v>
      </c>
      <c r="N76" s="64">
        <v>2321700</v>
      </c>
      <c r="O76" s="64">
        <v>2292128</v>
      </c>
      <c r="P76" s="64">
        <v>1957699</v>
      </c>
      <c r="Q76" s="64">
        <v>1806407</v>
      </c>
      <c r="R76" s="64">
        <v>1844057</v>
      </c>
      <c r="S76" s="64">
        <v>1635595</v>
      </c>
      <c r="T76" s="64">
        <v>1182668</v>
      </c>
      <c r="U76" s="64">
        <v>749339</v>
      </c>
      <c r="V76" s="64">
        <v>754239</v>
      </c>
      <c r="W76" s="64">
        <v>444525</v>
      </c>
      <c r="X76" s="64">
        <v>109662</v>
      </c>
      <c r="Y76" s="64">
        <v>105797</v>
      </c>
      <c r="Z76" s="64">
        <v>123555</v>
      </c>
      <c r="AA76" s="64">
        <v>75163</v>
      </c>
      <c r="AB76" s="64">
        <v>73444</v>
      </c>
      <c r="AC76" s="64">
        <v>76638</v>
      </c>
      <c r="AD76" s="64">
        <v>79035</v>
      </c>
      <c r="AE76" s="64">
        <v>79591</v>
      </c>
    </row>
    <row r="77" spans="1:31" s="65" customFormat="1" ht="14.25" customHeight="1">
      <c r="A77" s="145"/>
      <c r="B77" s="449" t="s">
        <v>339</v>
      </c>
      <c r="C77" s="146"/>
      <c r="D77" s="75"/>
      <c r="E77" s="457" t="s">
        <v>79</v>
      </c>
      <c r="F77" s="77"/>
      <c r="G77" s="93" t="s">
        <v>228</v>
      </c>
      <c r="H77" s="93" t="s">
        <v>228</v>
      </c>
      <c r="I77" s="93" t="s">
        <v>228</v>
      </c>
      <c r="J77" s="93" t="s">
        <v>228</v>
      </c>
      <c r="K77" s="78">
        <v>6724408</v>
      </c>
      <c r="L77" s="78">
        <v>5694159</v>
      </c>
      <c r="M77" s="78">
        <v>4186606</v>
      </c>
      <c r="N77" s="78">
        <v>5837053</v>
      </c>
      <c r="O77" s="78">
        <v>6623999</v>
      </c>
      <c r="P77" s="78">
        <v>6869295</v>
      </c>
      <c r="Q77" s="78">
        <v>7736230</v>
      </c>
      <c r="R77" s="78">
        <v>8304549</v>
      </c>
      <c r="S77" s="78">
        <v>9800538</v>
      </c>
      <c r="T77" s="78">
        <v>9353244</v>
      </c>
      <c r="U77" s="78">
        <v>9273361</v>
      </c>
      <c r="V77" s="78">
        <v>9821246</v>
      </c>
      <c r="W77" s="78">
        <v>9194038</v>
      </c>
      <c r="X77" s="78">
        <v>8663847</v>
      </c>
      <c r="Y77" s="78">
        <v>9362207</v>
      </c>
      <c r="Z77" s="78">
        <v>9201031</v>
      </c>
      <c r="AA77" s="78">
        <v>9208463</v>
      </c>
      <c r="AB77" s="78">
        <v>9563352</v>
      </c>
      <c r="AC77" s="78">
        <v>9653415</v>
      </c>
      <c r="AD77" s="78">
        <v>9941616</v>
      </c>
      <c r="AE77" s="78">
        <v>10312135</v>
      </c>
    </row>
    <row r="78" spans="1:31" s="65" customFormat="1" ht="14.25" customHeight="1" thickBot="1">
      <c r="A78" s="142"/>
      <c r="B78" s="447" t="s">
        <v>340</v>
      </c>
      <c r="C78" s="143"/>
      <c r="D78" s="70"/>
      <c r="E78" s="456" t="s">
        <v>92</v>
      </c>
      <c r="F78" s="72"/>
      <c r="G78" s="95" t="s">
        <v>228</v>
      </c>
      <c r="H78" s="95" t="s">
        <v>228</v>
      </c>
      <c r="I78" s="95" t="s">
        <v>228</v>
      </c>
      <c r="J78" s="95" t="s">
        <v>228</v>
      </c>
      <c r="K78" s="73">
        <v>149880031</v>
      </c>
      <c r="L78" s="73">
        <v>154412105</v>
      </c>
      <c r="M78" s="73">
        <v>152723070</v>
      </c>
      <c r="N78" s="73">
        <v>156253572</v>
      </c>
      <c r="O78" s="73">
        <v>160812006</v>
      </c>
      <c r="P78" s="73">
        <v>165360501</v>
      </c>
      <c r="Q78" s="73">
        <v>177411062</v>
      </c>
      <c r="R78" s="73">
        <v>175822885</v>
      </c>
      <c r="S78" s="73">
        <v>189684749</v>
      </c>
      <c r="T78" s="73">
        <v>193458580</v>
      </c>
      <c r="U78" s="73">
        <v>200508610</v>
      </c>
      <c r="V78" s="73">
        <v>205028300</v>
      </c>
      <c r="W78" s="73">
        <v>200792226</v>
      </c>
      <c r="X78" s="73">
        <v>214659077</v>
      </c>
      <c r="Y78" s="73">
        <v>225586211</v>
      </c>
      <c r="Z78" s="73">
        <v>237066142</v>
      </c>
      <c r="AA78" s="73">
        <v>254258203</v>
      </c>
      <c r="AB78" s="73">
        <v>266137612</v>
      </c>
      <c r="AC78" s="73">
        <v>272191823</v>
      </c>
      <c r="AD78" s="73">
        <v>271148694</v>
      </c>
      <c r="AE78" s="73">
        <v>278672151</v>
      </c>
    </row>
    <row r="79" spans="1:31" s="65" customFormat="1" ht="14.25" customHeight="1" thickTop="1">
      <c r="A79" s="147"/>
      <c r="B79" s="448" t="s">
        <v>320</v>
      </c>
      <c r="C79" s="148"/>
      <c r="D79" s="85" t="s">
        <v>82</v>
      </c>
      <c r="E79" s="454"/>
      <c r="F79" s="86"/>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row>
    <row r="80" spans="1:31" s="65" customFormat="1" ht="14.25" customHeight="1">
      <c r="A80" s="141"/>
      <c r="B80" s="450" t="s">
        <v>321</v>
      </c>
      <c r="C80" s="149"/>
      <c r="D80" s="84"/>
      <c r="E80" s="458" t="s">
        <v>63</v>
      </c>
      <c r="F80" s="88"/>
      <c r="G80" s="89">
        <v>1038013</v>
      </c>
      <c r="H80" s="89">
        <v>1036127</v>
      </c>
      <c r="I80" s="89">
        <v>1128364</v>
      </c>
      <c r="J80" s="89">
        <v>1359122</v>
      </c>
      <c r="K80" s="69" t="s">
        <v>228</v>
      </c>
      <c r="L80" s="69" t="s">
        <v>228</v>
      </c>
      <c r="M80" s="69" t="s">
        <v>228</v>
      </c>
      <c r="N80" s="69" t="s">
        <v>228</v>
      </c>
      <c r="O80" s="69" t="s">
        <v>228</v>
      </c>
      <c r="P80" s="69" t="s">
        <v>228</v>
      </c>
      <c r="Q80" s="69" t="s">
        <v>228</v>
      </c>
      <c r="R80" s="69" t="s">
        <v>228</v>
      </c>
      <c r="S80" s="69" t="s">
        <v>228</v>
      </c>
      <c r="T80" s="69" t="s">
        <v>228</v>
      </c>
      <c r="U80" s="69" t="s">
        <v>228</v>
      </c>
      <c r="V80" s="69" t="s">
        <v>228</v>
      </c>
      <c r="W80" s="69" t="s">
        <v>228</v>
      </c>
      <c r="X80" s="69" t="s">
        <v>228</v>
      </c>
      <c r="Y80" s="69" t="s">
        <v>228</v>
      </c>
      <c r="Z80" s="69" t="s">
        <v>228</v>
      </c>
      <c r="AA80" s="69" t="s">
        <v>228</v>
      </c>
      <c r="AB80" s="69" t="s">
        <v>228</v>
      </c>
      <c r="AC80" s="69" t="s">
        <v>228</v>
      </c>
      <c r="AD80" s="69" t="s">
        <v>228</v>
      </c>
      <c r="AE80" s="69" t="s">
        <v>228</v>
      </c>
    </row>
    <row r="81" spans="1:31" s="65" customFormat="1" ht="14.25" customHeight="1">
      <c r="A81" s="137"/>
      <c r="B81" s="448" t="s">
        <v>322</v>
      </c>
      <c r="C81" s="150"/>
      <c r="D81" s="63" t="s">
        <v>83</v>
      </c>
      <c r="E81" s="454"/>
      <c r="F81" s="90"/>
      <c r="G81" s="64"/>
      <c r="H81" s="64"/>
      <c r="I81" s="64"/>
      <c r="J81" s="64"/>
      <c r="K81" s="91"/>
      <c r="L81" s="91"/>
      <c r="M81" s="91"/>
      <c r="N81" s="91"/>
      <c r="O81" s="91"/>
      <c r="P81" s="91"/>
      <c r="Q81" s="91"/>
      <c r="R81" s="91"/>
      <c r="S81" s="91"/>
      <c r="T81" s="91"/>
      <c r="U81" s="91"/>
      <c r="V81" s="91"/>
      <c r="W81" s="91"/>
      <c r="X81" s="91"/>
      <c r="Y81" s="91"/>
      <c r="Z81" s="91"/>
      <c r="AA81" s="91"/>
      <c r="AB81" s="91"/>
      <c r="AC81" s="91"/>
      <c r="AD81" s="91"/>
      <c r="AE81" s="91"/>
    </row>
    <row r="82" spans="1:31" s="65" customFormat="1" ht="14.25" customHeight="1">
      <c r="A82" s="137"/>
      <c r="B82" s="445" t="s">
        <v>323</v>
      </c>
      <c r="C82" s="150"/>
      <c r="D82" s="63"/>
      <c r="E82" s="454" t="s">
        <v>64</v>
      </c>
      <c r="F82" s="90"/>
      <c r="G82" s="64">
        <v>1540965</v>
      </c>
      <c r="H82" s="64">
        <v>1540965</v>
      </c>
      <c r="I82" s="64">
        <v>1540965</v>
      </c>
      <c r="J82" s="64">
        <v>1540965</v>
      </c>
      <c r="K82" s="69" t="s">
        <v>228</v>
      </c>
      <c r="L82" s="69" t="s">
        <v>228</v>
      </c>
      <c r="M82" s="69" t="s">
        <v>228</v>
      </c>
      <c r="N82" s="69" t="s">
        <v>228</v>
      </c>
      <c r="O82" s="69" t="s">
        <v>228</v>
      </c>
      <c r="P82" s="69" t="s">
        <v>228</v>
      </c>
      <c r="Q82" s="69" t="s">
        <v>228</v>
      </c>
      <c r="R82" s="69" t="s">
        <v>228</v>
      </c>
      <c r="S82" s="69" t="s">
        <v>228</v>
      </c>
      <c r="T82" s="69" t="s">
        <v>228</v>
      </c>
      <c r="U82" s="69" t="s">
        <v>228</v>
      </c>
      <c r="V82" s="69" t="s">
        <v>228</v>
      </c>
      <c r="W82" s="69" t="s">
        <v>228</v>
      </c>
      <c r="X82" s="69" t="s">
        <v>228</v>
      </c>
      <c r="Y82" s="69" t="s">
        <v>228</v>
      </c>
      <c r="Z82" s="69" t="s">
        <v>228</v>
      </c>
      <c r="AA82" s="69" t="s">
        <v>228</v>
      </c>
      <c r="AB82" s="69" t="s">
        <v>228</v>
      </c>
      <c r="AC82" s="69" t="s">
        <v>228</v>
      </c>
      <c r="AD82" s="69" t="s">
        <v>228</v>
      </c>
      <c r="AE82" s="69" t="s">
        <v>228</v>
      </c>
    </row>
    <row r="83" spans="1:31" s="65" customFormat="1" ht="14.25" customHeight="1">
      <c r="A83" s="137"/>
      <c r="B83" s="445" t="s">
        <v>324</v>
      </c>
      <c r="C83" s="150"/>
      <c r="D83" s="63"/>
      <c r="E83" s="454" t="s">
        <v>65</v>
      </c>
      <c r="F83" s="90"/>
      <c r="G83" s="64">
        <v>2599552</v>
      </c>
      <c r="H83" s="64">
        <v>1262526</v>
      </c>
      <c r="I83" s="64">
        <v>1022571</v>
      </c>
      <c r="J83" s="64">
        <v>411160</v>
      </c>
      <c r="K83" s="69" t="s">
        <v>228</v>
      </c>
      <c r="L83" s="69" t="s">
        <v>228</v>
      </c>
      <c r="M83" s="69" t="s">
        <v>228</v>
      </c>
      <c r="N83" s="69" t="s">
        <v>228</v>
      </c>
      <c r="O83" s="69" t="s">
        <v>228</v>
      </c>
      <c r="P83" s="69" t="s">
        <v>228</v>
      </c>
      <c r="Q83" s="69" t="s">
        <v>228</v>
      </c>
      <c r="R83" s="69" t="s">
        <v>228</v>
      </c>
      <c r="S83" s="69" t="s">
        <v>228</v>
      </c>
      <c r="T83" s="69" t="s">
        <v>228</v>
      </c>
      <c r="U83" s="69" t="s">
        <v>228</v>
      </c>
      <c r="V83" s="69" t="s">
        <v>228</v>
      </c>
      <c r="W83" s="69" t="s">
        <v>228</v>
      </c>
      <c r="X83" s="69" t="s">
        <v>228</v>
      </c>
      <c r="Y83" s="69" t="s">
        <v>228</v>
      </c>
      <c r="Z83" s="69" t="s">
        <v>228</v>
      </c>
      <c r="AA83" s="69" t="s">
        <v>228</v>
      </c>
      <c r="AB83" s="69" t="s">
        <v>228</v>
      </c>
      <c r="AC83" s="69" t="s">
        <v>228</v>
      </c>
      <c r="AD83" s="69" t="s">
        <v>228</v>
      </c>
      <c r="AE83" s="69" t="s">
        <v>228</v>
      </c>
    </row>
    <row r="84" spans="1:31" s="65" customFormat="1" ht="14.25" customHeight="1">
      <c r="A84" s="137"/>
      <c r="B84" s="445" t="s">
        <v>325</v>
      </c>
      <c r="C84" s="150"/>
      <c r="D84" s="63"/>
      <c r="E84" s="454" t="s">
        <v>87</v>
      </c>
      <c r="F84" s="90"/>
      <c r="G84" s="69">
        <v>-1404992</v>
      </c>
      <c r="H84" s="64">
        <v>462594</v>
      </c>
      <c r="I84" s="64">
        <v>1048530</v>
      </c>
      <c r="J84" s="64">
        <v>1498143</v>
      </c>
      <c r="K84" s="69" t="s">
        <v>228</v>
      </c>
      <c r="L84" s="69" t="s">
        <v>228</v>
      </c>
      <c r="M84" s="69" t="s">
        <v>228</v>
      </c>
      <c r="N84" s="69" t="s">
        <v>228</v>
      </c>
      <c r="O84" s="69" t="s">
        <v>228</v>
      </c>
      <c r="P84" s="69" t="s">
        <v>228</v>
      </c>
      <c r="Q84" s="69" t="s">
        <v>228</v>
      </c>
      <c r="R84" s="69" t="s">
        <v>228</v>
      </c>
      <c r="S84" s="69" t="s">
        <v>228</v>
      </c>
      <c r="T84" s="69" t="s">
        <v>228</v>
      </c>
      <c r="U84" s="69" t="s">
        <v>228</v>
      </c>
      <c r="V84" s="69" t="s">
        <v>228</v>
      </c>
      <c r="W84" s="69" t="s">
        <v>228</v>
      </c>
      <c r="X84" s="69" t="s">
        <v>228</v>
      </c>
      <c r="Y84" s="69" t="s">
        <v>228</v>
      </c>
      <c r="Z84" s="69" t="s">
        <v>228</v>
      </c>
      <c r="AA84" s="69" t="s">
        <v>228</v>
      </c>
      <c r="AB84" s="69" t="s">
        <v>228</v>
      </c>
      <c r="AC84" s="69" t="s">
        <v>228</v>
      </c>
      <c r="AD84" s="69" t="s">
        <v>228</v>
      </c>
      <c r="AE84" s="69" t="s">
        <v>228</v>
      </c>
    </row>
    <row r="85" spans="1:31" s="65" customFormat="1" ht="14.25" customHeight="1">
      <c r="A85" s="137"/>
      <c r="B85" s="445" t="s">
        <v>326</v>
      </c>
      <c r="C85" s="150"/>
      <c r="D85" s="63"/>
      <c r="E85" s="454" t="s">
        <v>67</v>
      </c>
      <c r="F85" s="90"/>
      <c r="G85" s="69">
        <v>380120</v>
      </c>
      <c r="H85" s="64">
        <v>231739</v>
      </c>
      <c r="I85" s="64">
        <v>198945</v>
      </c>
      <c r="J85" s="64">
        <v>170384</v>
      </c>
      <c r="K85" s="69" t="s">
        <v>228</v>
      </c>
      <c r="L85" s="69" t="s">
        <v>228</v>
      </c>
      <c r="M85" s="69" t="s">
        <v>228</v>
      </c>
      <c r="N85" s="69" t="s">
        <v>228</v>
      </c>
      <c r="O85" s="69" t="s">
        <v>228</v>
      </c>
      <c r="P85" s="69" t="s">
        <v>228</v>
      </c>
      <c r="Q85" s="69" t="s">
        <v>228</v>
      </c>
      <c r="R85" s="69" t="s">
        <v>228</v>
      </c>
      <c r="S85" s="69" t="s">
        <v>228</v>
      </c>
      <c r="T85" s="69" t="s">
        <v>228</v>
      </c>
      <c r="U85" s="69" t="s">
        <v>228</v>
      </c>
      <c r="V85" s="69" t="s">
        <v>228</v>
      </c>
      <c r="W85" s="69" t="s">
        <v>228</v>
      </c>
      <c r="X85" s="69" t="s">
        <v>228</v>
      </c>
      <c r="Y85" s="69" t="s">
        <v>228</v>
      </c>
      <c r="Z85" s="69" t="s">
        <v>228</v>
      </c>
      <c r="AA85" s="69" t="s">
        <v>228</v>
      </c>
      <c r="AB85" s="69" t="s">
        <v>228</v>
      </c>
      <c r="AC85" s="69" t="s">
        <v>228</v>
      </c>
      <c r="AD85" s="69" t="s">
        <v>228</v>
      </c>
      <c r="AE85" s="69" t="s">
        <v>228</v>
      </c>
    </row>
    <row r="86" spans="1:31" s="65" customFormat="1">
      <c r="A86" s="137"/>
      <c r="B86" s="445" t="s">
        <v>327</v>
      </c>
      <c r="C86" s="150"/>
      <c r="D86" s="63"/>
      <c r="E86" s="454" t="s">
        <v>85</v>
      </c>
      <c r="F86" s="90"/>
      <c r="G86" s="69">
        <v>-24600</v>
      </c>
      <c r="H86" s="64">
        <v>392772</v>
      </c>
      <c r="I86" s="64">
        <v>538027</v>
      </c>
      <c r="J86" s="64">
        <v>1279216</v>
      </c>
      <c r="K86" s="69" t="s">
        <v>228</v>
      </c>
      <c r="L86" s="69" t="s">
        <v>228</v>
      </c>
      <c r="M86" s="69" t="s">
        <v>228</v>
      </c>
      <c r="N86" s="69" t="s">
        <v>228</v>
      </c>
      <c r="O86" s="69" t="s">
        <v>228</v>
      </c>
      <c r="P86" s="69" t="s">
        <v>228</v>
      </c>
      <c r="Q86" s="69" t="s">
        <v>228</v>
      </c>
      <c r="R86" s="69" t="s">
        <v>228</v>
      </c>
      <c r="S86" s="69" t="s">
        <v>228</v>
      </c>
      <c r="T86" s="69" t="s">
        <v>228</v>
      </c>
      <c r="U86" s="69" t="s">
        <v>228</v>
      </c>
      <c r="V86" s="69" t="s">
        <v>228</v>
      </c>
      <c r="W86" s="69" t="s">
        <v>228</v>
      </c>
      <c r="X86" s="69" t="s">
        <v>228</v>
      </c>
      <c r="Y86" s="69" t="s">
        <v>228</v>
      </c>
      <c r="Z86" s="69" t="s">
        <v>228</v>
      </c>
      <c r="AA86" s="69" t="s">
        <v>228</v>
      </c>
      <c r="AB86" s="69" t="s">
        <v>228</v>
      </c>
      <c r="AC86" s="69" t="s">
        <v>228</v>
      </c>
      <c r="AD86" s="69" t="s">
        <v>228</v>
      </c>
      <c r="AE86" s="69" t="s">
        <v>228</v>
      </c>
    </row>
    <row r="87" spans="1:31" s="65" customFormat="1" ht="14.25" customHeight="1">
      <c r="A87" s="137"/>
      <c r="B87" s="445" t="s">
        <v>328</v>
      </c>
      <c r="C87" s="150"/>
      <c r="D87" s="63"/>
      <c r="E87" s="454" t="s">
        <v>68</v>
      </c>
      <c r="F87" s="90"/>
      <c r="G87" s="69">
        <v>-95786</v>
      </c>
      <c r="H87" s="69">
        <v>-112067</v>
      </c>
      <c r="I87" s="69">
        <v>-48757</v>
      </c>
      <c r="J87" s="69">
        <v>-48062</v>
      </c>
      <c r="K87" s="69" t="s">
        <v>228</v>
      </c>
      <c r="L87" s="69" t="s">
        <v>228</v>
      </c>
      <c r="M87" s="69" t="s">
        <v>228</v>
      </c>
      <c r="N87" s="69" t="s">
        <v>228</v>
      </c>
      <c r="O87" s="69" t="s">
        <v>228</v>
      </c>
      <c r="P87" s="69" t="s">
        <v>228</v>
      </c>
      <c r="Q87" s="69" t="s">
        <v>228</v>
      </c>
      <c r="R87" s="69" t="s">
        <v>228</v>
      </c>
      <c r="S87" s="69" t="s">
        <v>228</v>
      </c>
      <c r="T87" s="69" t="s">
        <v>228</v>
      </c>
      <c r="U87" s="69" t="s">
        <v>228</v>
      </c>
      <c r="V87" s="69" t="s">
        <v>228</v>
      </c>
      <c r="W87" s="69" t="s">
        <v>228</v>
      </c>
      <c r="X87" s="69" t="s">
        <v>228</v>
      </c>
      <c r="Y87" s="69" t="s">
        <v>228</v>
      </c>
      <c r="Z87" s="69" t="s">
        <v>228</v>
      </c>
      <c r="AA87" s="69" t="s">
        <v>228</v>
      </c>
      <c r="AB87" s="69" t="s">
        <v>228</v>
      </c>
      <c r="AC87" s="69" t="s">
        <v>228</v>
      </c>
      <c r="AD87" s="69" t="s">
        <v>228</v>
      </c>
      <c r="AE87" s="69" t="s">
        <v>228</v>
      </c>
    </row>
    <row r="88" spans="1:31" s="65" customFormat="1" ht="14.25" customHeight="1">
      <c r="A88" s="137"/>
      <c r="B88" s="445" t="s">
        <v>329</v>
      </c>
      <c r="C88" s="150"/>
      <c r="D88" s="63"/>
      <c r="E88" s="454" t="s">
        <v>69</v>
      </c>
      <c r="F88" s="90"/>
      <c r="G88" s="69">
        <v>-134190</v>
      </c>
      <c r="H88" s="69">
        <v>-134134</v>
      </c>
      <c r="I88" s="69">
        <v>-394555</v>
      </c>
      <c r="J88" s="69">
        <v>-46814</v>
      </c>
      <c r="K88" s="69" t="s">
        <v>228</v>
      </c>
      <c r="L88" s="69" t="s">
        <v>228</v>
      </c>
      <c r="M88" s="69" t="s">
        <v>228</v>
      </c>
      <c r="N88" s="69" t="s">
        <v>228</v>
      </c>
      <c r="O88" s="69" t="s">
        <v>228</v>
      </c>
      <c r="P88" s="69" t="s">
        <v>228</v>
      </c>
      <c r="Q88" s="69" t="s">
        <v>228</v>
      </c>
      <c r="R88" s="69" t="s">
        <v>228</v>
      </c>
      <c r="S88" s="69" t="s">
        <v>228</v>
      </c>
      <c r="T88" s="69" t="s">
        <v>228</v>
      </c>
      <c r="U88" s="69" t="s">
        <v>228</v>
      </c>
      <c r="V88" s="69" t="s">
        <v>228</v>
      </c>
      <c r="W88" s="69" t="s">
        <v>228</v>
      </c>
      <c r="X88" s="69" t="s">
        <v>228</v>
      </c>
      <c r="Y88" s="69" t="s">
        <v>228</v>
      </c>
      <c r="Z88" s="69" t="s">
        <v>228</v>
      </c>
      <c r="AA88" s="69" t="s">
        <v>228</v>
      </c>
      <c r="AB88" s="69" t="s">
        <v>228</v>
      </c>
      <c r="AC88" s="69" t="s">
        <v>228</v>
      </c>
      <c r="AD88" s="69" t="s">
        <v>228</v>
      </c>
      <c r="AE88" s="69" t="s">
        <v>228</v>
      </c>
    </row>
    <row r="89" spans="1:31" s="65" customFormat="1" ht="14.25" customHeight="1">
      <c r="A89" s="145"/>
      <c r="B89" s="449" t="s">
        <v>330</v>
      </c>
      <c r="C89" s="151"/>
      <c r="D89" s="75"/>
      <c r="E89" s="457" t="s">
        <v>70</v>
      </c>
      <c r="F89" s="92"/>
      <c r="G89" s="78">
        <v>2861066</v>
      </c>
      <c r="H89" s="93">
        <v>3644396</v>
      </c>
      <c r="I89" s="78">
        <v>3905726</v>
      </c>
      <c r="J89" s="93">
        <v>4804993</v>
      </c>
      <c r="K89" s="93" t="s">
        <v>228</v>
      </c>
      <c r="L89" s="93" t="s">
        <v>228</v>
      </c>
      <c r="M89" s="93" t="s">
        <v>228</v>
      </c>
      <c r="N89" s="93" t="s">
        <v>228</v>
      </c>
      <c r="O89" s="93" t="s">
        <v>228</v>
      </c>
      <c r="P89" s="93" t="s">
        <v>228</v>
      </c>
      <c r="Q89" s="93" t="s">
        <v>228</v>
      </c>
      <c r="R89" s="93" t="s">
        <v>228</v>
      </c>
      <c r="S89" s="93" t="s">
        <v>228</v>
      </c>
      <c r="T89" s="93" t="s">
        <v>228</v>
      </c>
      <c r="U89" s="93" t="s">
        <v>228</v>
      </c>
      <c r="V89" s="93" t="s">
        <v>228</v>
      </c>
      <c r="W89" s="93" t="s">
        <v>228</v>
      </c>
      <c r="X89" s="93" t="s">
        <v>228</v>
      </c>
      <c r="Y89" s="93" t="s">
        <v>228</v>
      </c>
      <c r="Z89" s="93" t="s">
        <v>228</v>
      </c>
      <c r="AA89" s="93" t="s">
        <v>228</v>
      </c>
      <c r="AB89" s="93" t="s">
        <v>228</v>
      </c>
      <c r="AC89" s="93" t="s">
        <v>228</v>
      </c>
      <c r="AD89" s="93" t="s">
        <v>228</v>
      </c>
      <c r="AE89" s="93" t="s">
        <v>228</v>
      </c>
    </row>
    <row r="90" spans="1:31" s="65" customFormat="1" ht="15" thickBot="1">
      <c r="A90" s="142"/>
      <c r="B90" s="447" t="s">
        <v>331</v>
      </c>
      <c r="C90" s="152"/>
      <c r="D90" s="70"/>
      <c r="E90" s="456" t="s">
        <v>88</v>
      </c>
      <c r="F90" s="94"/>
      <c r="G90" s="73">
        <v>134032747</v>
      </c>
      <c r="H90" s="95">
        <v>137750091</v>
      </c>
      <c r="I90" s="73">
        <v>143076236</v>
      </c>
      <c r="J90" s="95">
        <v>149612794</v>
      </c>
      <c r="K90" s="95" t="s">
        <v>228</v>
      </c>
      <c r="L90" s="95" t="s">
        <v>228</v>
      </c>
      <c r="M90" s="95" t="s">
        <v>228</v>
      </c>
      <c r="N90" s="95" t="s">
        <v>228</v>
      </c>
      <c r="O90" s="95" t="s">
        <v>228</v>
      </c>
      <c r="P90" s="95" t="s">
        <v>228</v>
      </c>
      <c r="Q90" s="95" t="s">
        <v>228</v>
      </c>
      <c r="R90" s="95" t="s">
        <v>228</v>
      </c>
      <c r="S90" s="95" t="s">
        <v>228</v>
      </c>
      <c r="T90" s="95" t="s">
        <v>228</v>
      </c>
      <c r="U90" s="95" t="s">
        <v>228</v>
      </c>
      <c r="V90" s="95" t="s">
        <v>228</v>
      </c>
      <c r="W90" s="95" t="s">
        <v>228</v>
      </c>
      <c r="X90" s="95" t="s">
        <v>228</v>
      </c>
      <c r="Y90" s="95" t="s">
        <v>228</v>
      </c>
      <c r="Z90" s="95" t="s">
        <v>228</v>
      </c>
      <c r="AA90" s="95" t="s">
        <v>228</v>
      </c>
      <c r="AB90" s="95" t="s">
        <v>228</v>
      </c>
      <c r="AC90" s="95" t="s">
        <v>228</v>
      </c>
      <c r="AD90" s="95" t="s">
        <v>228</v>
      </c>
      <c r="AE90" s="95" t="s">
        <v>228</v>
      </c>
    </row>
    <row r="91" spans="1:31" ht="15" thickTop="1"/>
  </sheetData>
  <sheetProtection algorithmName="SHA-512" hashValue="RuWWw7UNh1CIp9tbGdDR7/3LFhgGYJ5LT9EK2UQnSdOITHsi1I7t5LUyCD6NW1epEfRAeigKFhqk1YwzeYt7eQ==" saltValue="jAnMG0wkls8u4IsPnLgXQA==" spinCount="100000" sheet="1" scenarios="1"/>
  <mergeCells count="25">
    <mergeCell ref="AE3:AE5"/>
    <mergeCell ref="AD3:AD5"/>
    <mergeCell ref="AB3:AB5"/>
    <mergeCell ref="S3:S5"/>
    <mergeCell ref="W3:W5"/>
    <mergeCell ref="AC3:AC5"/>
    <mergeCell ref="AA3:AA5"/>
    <mergeCell ref="Y3:Y5"/>
    <mergeCell ref="X3:X5"/>
    <mergeCell ref="Z3:Z5"/>
    <mergeCell ref="G3:G5"/>
    <mergeCell ref="H3:H5"/>
    <mergeCell ref="V3:V5"/>
    <mergeCell ref="M3:M5"/>
    <mergeCell ref="L3:L5"/>
    <mergeCell ref="K3:K5"/>
    <mergeCell ref="J3:J5"/>
    <mergeCell ref="I3:I5"/>
    <mergeCell ref="N3:N5"/>
    <mergeCell ref="O3:O5"/>
    <mergeCell ref="P3:P5"/>
    <mergeCell ref="U3:U5"/>
    <mergeCell ref="Q3:Q5"/>
    <mergeCell ref="T3:T5"/>
    <mergeCell ref="R3:R5"/>
  </mergeCells>
  <phoneticPr fontId="5"/>
  <conditionalFormatting sqref="A1:XFD1048576">
    <cfRule type="expression" dxfId="40" priority="1">
      <formula>CELL("protect",A1)=0</formula>
    </cfRule>
  </conditionalFormatting>
  <hyperlinks>
    <hyperlink ref="AE1" location="CONTENTS!A1" display="⇒CONTENTS" xr:uid="{00000000-0004-0000-0200-000000000000}"/>
  </hyperlinks>
  <pageMargins left="0.59055118110236227" right="0.19685039370078741" top="0.39370078740157483" bottom="0.39370078740157483" header="0.19685039370078741" footer="0.19685039370078741"/>
  <pageSetup paperSize="8" scale="52" fitToHeight="0"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A48"/>
  <sheetViews>
    <sheetView showGridLines="0" zoomScale="85" zoomScaleNormal="85" workbookViewId="0">
      <pane xSplit="10" ySplit="5" topLeftCell="R6" activePane="bottomRight" state="frozen"/>
      <selection pane="topRight" activeCell="K1" sqref="K1"/>
      <selection pane="bottomLeft" activeCell="A6" sqref="A6"/>
      <selection pane="bottomRight"/>
    </sheetView>
  </sheetViews>
  <sheetFormatPr defaultColWidth="9" defaultRowHeight="16.5"/>
  <cols>
    <col min="1" max="3" width="1.625" style="7" customWidth="1"/>
    <col min="4" max="4" width="30.625" style="7" customWidth="1"/>
    <col min="5" max="8" width="1.625" style="7" customWidth="1"/>
    <col min="9" max="9" width="42.625" style="7" customWidth="1"/>
    <col min="10" max="10" width="1.625" style="7" customWidth="1"/>
    <col min="11" max="19" width="10.625" style="7" customWidth="1"/>
    <col min="20" max="22" width="10.625" style="109" customWidth="1"/>
    <col min="23" max="23" width="10.625" style="7" customWidth="1"/>
    <col min="24" max="27" width="10.625" style="109" customWidth="1"/>
    <col min="28" max="16384" width="9" style="7"/>
  </cols>
  <sheetData>
    <row r="1" spans="1:27" s="4" customFormat="1" ht="16.5" customHeight="1">
      <c r="A1" s="725" t="s">
        <v>980</v>
      </c>
      <c r="N1" s="42"/>
      <c r="O1" s="42"/>
      <c r="P1" s="112"/>
      <c r="Q1" s="112"/>
      <c r="R1" s="112"/>
      <c r="S1" s="112"/>
      <c r="T1" s="112"/>
      <c r="U1" s="112"/>
      <c r="V1" s="112"/>
      <c r="W1" s="408"/>
      <c r="X1" s="408"/>
      <c r="Y1" s="408"/>
      <c r="Z1" s="408"/>
      <c r="AA1" s="408" t="s">
        <v>241</v>
      </c>
    </row>
    <row r="2" spans="1:27" ht="15.75" customHeight="1">
      <c r="A2" s="268" t="s">
        <v>1022</v>
      </c>
      <c r="F2" s="6"/>
      <c r="N2" s="46"/>
      <c r="O2" s="46"/>
      <c r="P2" s="225"/>
      <c r="Q2" s="225"/>
      <c r="R2" s="225"/>
      <c r="S2" s="225"/>
      <c r="T2" s="159"/>
      <c r="U2" s="159"/>
      <c r="V2" s="159"/>
      <c r="W2" s="478"/>
      <c r="X2" s="431"/>
      <c r="Y2" s="431"/>
      <c r="Z2" s="431"/>
      <c r="AA2" s="431" t="s">
        <v>264</v>
      </c>
    </row>
    <row r="3" spans="1:27" s="169" customFormat="1" ht="12" customHeight="1">
      <c r="F3" s="168"/>
      <c r="K3" s="804" t="s">
        <v>464</v>
      </c>
      <c r="L3" s="804" t="s">
        <v>463</v>
      </c>
      <c r="M3" s="804" t="s">
        <v>462</v>
      </c>
      <c r="N3" s="804" t="s">
        <v>461</v>
      </c>
      <c r="O3" s="804" t="s">
        <v>460</v>
      </c>
      <c r="P3" s="804" t="s">
        <v>459</v>
      </c>
      <c r="Q3" s="804" t="s">
        <v>519</v>
      </c>
      <c r="R3" s="804" t="s">
        <v>587</v>
      </c>
      <c r="S3" s="804" t="s">
        <v>752</v>
      </c>
      <c r="T3" s="819" t="s">
        <v>869</v>
      </c>
      <c r="U3" s="819" t="s">
        <v>867</v>
      </c>
      <c r="V3" s="819" t="s">
        <v>868</v>
      </c>
      <c r="W3" s="804" t="s">
        <v>777</v>
      </c>
      <c r="X3" s="819" t="s">
        <v>921</v>
      </c>
      <c r="Y3" s="819" t="s">
        <v>922</v>
      </c>
      <c r="Z3" s="819" t="s">
        <v>1051</v>
      </c>
      <c r="AA3" s="804" t="s">
        <v>1104</v>
      </c>
    </row>
    <row r="4" spans="1:27" s="169" customFormat="1" ht="12" customHeight="1">
      <c r="F4" s="168"/>
      <c r="K4" s="805"/>
      <c r="L4" s="805"/>
      <c r="M4" s="805"/>
      <c r="N4" s="805"/>
      <c r="O4" s="805"/>
      <c r="P4" s="805"/>
      <c r="Q4" s="805"/>
      <c r="R4" s="805"/>
      <c r="S4" s="805"/>
      <c r="T4" s="827"/>
      <c r="U4" s="805"/>
      <c r="V4" s="805"/>
      <c r="W4" s="805"/>
      <c r="X4" s="805"/>
      <c r="Y4" s="805"/>
      <c r="Z4" s="805"/>
      <c r="AA4" s="805"/>
    </row>
    <row r="5" spans="1:27" s="169" customFormat="1" ht="12" customHeight="1">
      <c r="K5" s="806"/>
      <c r="L5" s="806"/>
      <c r="M5" s="806"/>
      <c r="N5" s="806"/>
      <c r="O5" s="806"/>
      <c r="P5" s="806"/>
      <c r="Q5" s="806"/>
      <c r="R5" s="806"/>
      <c r="S5" s="806"/>
      <c r="T5" s="828"/>
      <c r="U5" s="806"/>
      <c r="V5" s="806"/>
      <c r="W5" s="806"/>
      <c r="X5" s="806"/>
      <c r="Y5" s="806"/>
      <c r="Z5" s="806"/>
      <c r="AA5" s="806"/>
    </row>
    <row r="6" spans="1:27" s="57" customFormat="1" ht="16.5" customHeight="1">
      <c r="A6" s="208"/>
      <c r="B6" s="813" t="s">
        <v>341</v>
      </c>
      <c r="C6" s="813"/>
      <c r="D6" s="813"/>
      <c r="E6" s="209"/>
      <c r="F6" s="47"/>
      <c r="G6" s="809" t="s">
        <v>203</v>
      </c>
      <c r="H6" s="809"/>
      <c r="I6" s="809"/>
      <c r="J6" s="48"/>
      <c r="K6" s="669">
        <v>1506876</v>
      </c>
      <c r="L6" s="669">
        <v>1629739</v>
      </c>
      <c r="M6" s="669">
        <v>1599398</v>
      </c>
      <c r="N6" s="669">
        <v>1441475</v>
      </c>
      <c r="O6" s="669">
        <v>1293350</v>
      </c>
      <c r="P6" s="669">
        <v>1197158</v>
      </c>
      <c r="Q6" s="669">
        <v>1437547</v>
      </c>
      <c r="R6" s="669">
        <v>1477308</v>
      </c>
      <c r="S6" s="669">
        <v>1468651</v>
      </c>
      <c r="T6" s="669">
        <v>400487</v>
      </c>
      <c r="U6" s="669">
        <v>745435</v>
      </c>
      <c r="V6" s="669">
        <v>1125891</v>
      </c>
      <c r="W6" s="669">
        <v>1431031</v>
      </c>
      <c r="X6" s="669">
        <v>363197</v>
      </c>
      <c r="Y6" s="639">
        <v>795633</v>
      </c>
      <c r="Z6" s="639">
        <v>1230540</v>
      </c>
      <c r="AA6" s="639">
        <v>1625362</v>
      </c>
    </row>
    <row r="7" spans="1:27" s="57" customFormat="1" ht="16.5" customHeight="1">
      <c r="A7" s="210"/>
      <c r="B7" s="480"/>
      <c r="C7" s="813" t="s">
        <v>342</v>
      </c>
      <c r="D7" s="813"/>
      <c r="E7" s="209"/>
      <c r="F7" s="49"/>
      <c r="G7" s="490"/>
      <c r="H7" s="809" t="s">
        <v>204</v>
      </c>
      <c r="I7" s="809"/>
      <c r="J7" s="48"/>
      <c r="K7" s="669">
        <v>1005373</v>
      </c>
      <c r="L7" s="669">
        <v>1061357</v>
      </c>
      <c r="M7" s="669">
        <v>918746</v>
      </c>
      <c r="N7" s="669">
        <v>962580</v>
      </c>
      <c r="O7" s="639">
        <v>881709</v>
      </c>
      <c r="P7" s="639">
        <v>784375</v>
      </c>
      <c r="Q7" s="639">
        <v>877703</v>
      </c>
      <c r="R7" s="639">
        <v>768515</v>
      </c>
      <c r="S7" s="639">
        <v>852134</v>
      </c>
      <c r="T7" s="639">
        <v>207729</v>
      </c>
      <c r="U7" s="639">
        <v>460721</v>
      </c>
      <c r="V7" s="639">
        <v>720720</v>
      </c>
      <c r="W7" s="639">
        <v>937012</v>
      </c>
      <c r="X7" s="639">
        <v>175133</v>
      </c>
      <c r="Y7" s="639">
        <v>453071</v>
      </c>
      <c r="Z7" s="639">
        <v>655624</v>
      </c>
      <c r="AA7" s="639">
        <v>895053</v>
      </c>
    </row>
    <row r="8" spans="1:27" s="57" customFormat="1" ht="16.5" customHeight="1">
      <c r="A8" s="210"/>
      <c r="B8" s="481"/>
      <c r="C8" s="480"/>
      <c r="D8" s="712" t="s">
        <v>243</v>
      </c>
      <c r="E8" s="209"/>
      <c r="F8" s="49"/>
      <c r="G8" s="491"/>
      <c r="H8" s="490"/>
      <c r="I8" s="492" t="s">
        <v>205</v>
      </c>
      <c r="J8" s="50"/>
      <c r="K8" s="669">
        <v>667849</v>
      </c>
      <c r="L8" s="669">
        <v>626349</v>
      </c>
      <c r="M8" s="669">
        <v>596225</v>
      </c>
      <c r="N8" s="669">
        <v>541365</v>
      </c>
      <c r="O8" s="639">
        <v>494980</v>
      </c>
      <c r="P8" s="639">
        <v>480436</v>
      </c>
      <c r="Q8" s="639">
        <v>435768</v>
      </c>
      <c r="R8" s="639">
        <v>448670</v>
      </c>
      <c r="S8" s="639">
        <v>471388</v>
      </c>
      <c r="T8" s="639">
        <v>106573</v>
      </c>
      <c r="U8" s="639">
        <v>237218</v>
      </c>
      <c r="V8" s="639">
        <v>338349</v>
      </c>
      <c r="W8" s="639">
        <v>474312</v>
      </c>
      <c r="X8" s="639">
        <v>107430</v>
      </c>
      <c r="Y8" s="639">
        <v>237758</v>
      </c>
      <c r="Z8" s="639">
        <v>347225</v>
      </c>
      <c r="AA8" s="639">
        <v>498202</v>
      </c>
    </row>
    <row r="9" spans="1:27" ht="16.5" customHeight="1">
      <c r="A9" s="172"/>
      <c r="B9" s="460"/>
      <c r="C9" s="462"/>
      <c r="D9" s="656" t="s">
        <v>874</v>
      </c>
      <c r="E9" s="171"/>
      <c r="F9" s="100"/>
      <c r="G9" s="469"/>
      <c r="H9" s="474"/>
      <c r="I9" s="657" t="s">
        <v>882</v>
      </c>
      <c r="J9" s="97"/>
      <c r="K9" s="631">
        <v>12985</v>
      </c>
      <c r="L9" s="631">
        <v>19537</v>
      </c>
      <c r="M9" s="631">
        <v>27373</v>
      </c>
      <c r="N9" s="631">
        <v>37272</v>
      </c>
      <c r="O9" s="631">
        <v>32651</v>
      </c>
      <c r="P9" s="631">
        <v>9452</v>
      </c>
      <c r="Q9" s="631">
        <v>-3301</v>
      </c>
      <c r="R9" s="631">
        <v>-6810</v>
      </c>
      <c r="S9" s="631">
        <v>-10340</v>
      </c>
      <c r="T9" s="665"/>
      <c r="U9" s="631">
        <v>-9166</v>
      </c>
      <c r="V9" s="665"/>
      <c r="W9" s="631">
        <v>-15586</v>
      </c>
      <c r="X9" s="631">
        <v>-6375</v>
      </c>
      <c r="Y9" s="631">
        <v>-9507</v>
      </c>
      <c r="Z9" s="631">
        <v>-9353</v>
      </c>
      <c r="AA9" s="631">
        <v>-8531</v>
      </c>
    </row>
    <row r="10" spans="1:27" s="57" customFormat="1" ht="16.5" customHeight="1">
      <c r="A10" s="210"/>
      <c r="B10" s="481"/>
      <c r="C10" s="480"/>
      <c r="D10" s="712" t="s">
        <v>373</v>
      </c>
      <c r="E10" s="209"/>
      <c r="F10" s="49"/>
      <c r="G10" s="491"/>
      <c r="H10" s="490"/>
      <c r="I10" s="492" t="s">
        <v>217</v>
      </c>
      <c r="J10" s="50"/>
      <c r="K10" s="669">
        <v>51434</v>
      </c>
      <c r="L10" s="669">
        <v>51947</v>
      </c>
      <c r="M10" s="669">
        <v>53324</v>
      </c>
      <c r="N10" s="669">
        <v>50075</v>
      </c>
      <c r="O10" s="639">
        <v>54819</v>
      </c>
      <c r="P10" s="639">
        <v>54997</v>
      </c>
      <c r="Q10" s="639">
        <v>59132</v>
      </c>
      <c r="R10" s="639">
        <v>55962</v>
      </c>
      <c r="S10" s="639">
        <v>61028</v>
      </c>
      <c r="T10" s="639">
        <v>14412</v>
      </c>
      <c r="U10" s="639">
        <v>29515</v>
      </c>
      <c r="V10" s="639">
        <v>44007</v>
      </c>
      <c r="W10" s="639">
        <v>59527</v>
      </c>
      <c r="X10" s="639">
        <v>14815</v>
      </c>
      <c r="Y10" s="639">
        <v>30644</v>
      </c>
      <c r="Z10" s="639">
        <v>45808</v>
      </c>
      <c r="AA10" s="639">
        <v>61851</v>
      </c>
    </row>
    <row r="11" spans="1:27" s="57" customFormat="1" ht="16.5" customHeight="1">
      <c r="A11" s="210"/>
      <c r="B11" s="481"/>
      <c r="C11" s="481"/>
      <c r="D11" s="483" t="s">
        <v>374</v>
      </c>
      <c r="E11" s="209"/>
      <c r="F11" s="49"/>
      <c r="G11" s="491"/>
      <c r="H11" s="493"/>
      <c r="I11" s="492" t="s">
        <v>219</v>
      </c>
      <c r="J11" s="50"/>
      <c r="K11" s="669">
        <v>3100</v>
      </c>
      <c r="L11" s="669">
        <v>2814</v>
      </c>
      <c r="M11" s="669">
        <v>2962</v>
      </c>
      <c r="N11" s="669">
        <v>3248</v>
      </c>
      <c r="O11" s="639">
        <v>3531</v>
      </c>
      <c r="P11" s="639">
        <v>3859</v>
      </c>
      <c r="Q11" s="639">
        <v>4229</v>
      </c>
      <c r="R11" s="639">
        <v>4022</v>
      </c>
      <c r="S11" s="639">
        <v>3955</v>
      </c>
      <c r="T11" s="639">
        <v>985</v>
      </c>
      <c r="U11" s="639">
        <v>2000</v>
      </c>
      <c r="V11" s="639">
        <v>2996</v>
      </c>
      <c r="W11" s="639">
        <v>4005</v>
      </c>
      <c r="X11" s="639">
        <v>980</v>
      </c>
      <c r="Y11" s="639">
        <v>1983</v>
      </c>
      <c r="Z11" s="639">
        <v>2931</v>
      </c>
      <c r="AA11" s="639">
        <v>3923</v>
      </c>
    </row>
    <row r="12" spans="1:27" s="57" customFormat="1" ht="16.5" customHeight="1">
      <c r="A12" s="210"/>
      <c r="B12" s="481"/>
      <c r="C12" s="484"/>
      <c r="D12" s="483" t="s">
        <v>375</v>
      </c>
      <c r="E12" s="209"/>
      <c r="F12" s="49"/>
      <c r="G12" s="491"/>
      <c r="H12" s="494"/>
      <c r="I12" s="492" t="s">
        <v>220</v>
      </c>
      <c r="J12" s="50"/>
      <c r="K12" s="669" t="s">
        <v>1036</v>
      </c>
      <c r="L12" s="669" t="s">
        <v>1037</v>
      </c>
      <c r="M12" s="669" t="s">
        <v>1037</v>
      </c>
      <c r="N12" s="669" t="s">
        <v>1042</v>
      </c>
      <c r="O12" s="639" t="s">
        <v>228</v>
      </c>
      <c r="P12" s="639" t="s">
        <v>228</v>
      </c>
      <c r="Q12" s="639" t="s">
        <v>228</v>
      </c>
      <c r="R12" s="639" t="s">
        <v>228</v>
      </c>
      <c r="S12" s="639" t="s">
        <v>228</v>
      </c>
      <c r="T12" s="639" t="s">
        <v>228</v>
      </c>
      <c r="U12" s="639" t="s">
        <v>228</v>
      </c>
      <c r="V12" s="639" t="s">
        <v>228</v>
      </c>
      <c r="W12" s="639" t="s">
        <v>1035</v>
      </c>
      <c r="X12" s="639" t="s">
        <v>228</v>
      </c>
      <c r="Y12" s="639" t="s">
        <v>228</v>
      </c>
      <c r="Z12" s="639" t="s">
        <v>228</v>
      </c>
      <c r="AA12" s="639" t="s">
        <v>228</v>
      </c>
    </row>
    <row r="13" spans="1:27" s="57" customFormat="1" ht="16.5" customHeight="1">
      <c r="A13" s="210"/>
      <c r="B13" s="481"/>
      <c r="C13" s="482"/>
      <c r="D13" s="712" t="s">
        <v>245</v>
      </c>
      <c r="E13" s="209"/>
      <c r="F13" s="49"/>
      <c r="G13" s="493"/>
      <c r="H13" s="495"/>
      <c r="I13" s="492" t="s">
        <v>218</v>
      </c>
      <c r="J13" s="52"/>
      <c r="K13" s="669">
        <v>256679</v>
      </c>
      <c r="L13" s="669">
        <v>270638</v>
      </c>
      <c r="M13" s="669">
        <v>265912</v>
      </c>
      <c r="N13" s="669">
        <v>268331</v>
      </c>
      <c r="O13" s="639">
        <v>284211</v>
      </c>
      <c r="P13" s="639">
        <v>283473</v>
      </c>
      <c r="Q13" s="639">
        <v>284519</v>
      </c>
      <c r="R13" s="639">
        <v>309302</v>
      </c>
      <c r="S13" s="639">
        <v>297862</v>
      </c>
      <c r="T13" s="639">
        <v>53606</v>
      </c>
      <c r="U13" s="639">
        <v>118106</v>
      </c>
      <c r="V13" s="639">
        <v>196230</v>
      </c>
      <c r="W13" s="639">
        <v>291285</v>
      </c>
      <c r="X13" s="639">
        <v>57955</v>
      </c>
      <c r="Y13" s="639">
        <v>139083</v>
      </c>
      <c r="Z13" s="639">
        <v>211393</v>
      </c>
      <c r="AA13" s="639">
        <v>311828</v>
      </c>
    </row>
    <row r="14" spans="1:27" s="57" customFormat="1" ht="16.5" customHeight="1">
      <c r="A14" s="210"/>
      <c r="B14" s="481"/>
      <c r="C14" s="480"/>
      <c r="D14" s="712" t="s">
        <v>246</v>
      </c>
      <c r="E14" s="209"/>
      <c r="F14" s="49"/>
      <c r="G14" s="493"/>
      <c r="H14" s="496"/>
      <c r="I14" s="492" t="s">
        <v>221</v>
      </c>
      <c r="J14" s="50"/>
      <c r="K14" s="669">
        <v>-1713</v>
      </c>
      <c r="L14" s="669">
        <v>51553</v>
      </c>
      <c r="M14" s="669">
        <v>-58495</v>
      </c>
      <c r="N14" s="669">
        <v>37506</v>
      </c>
      <c r="O14" s="639">
        <v>26224</v>
      </c>
      <c r="P14" s="639">
        <v>-56575</v>
      </c>
      <c r="Q14" s="639">
        <v>57109</v>
      </c>
      <c r="R14" s="639">
        <v>-19916</v>
      </c>
      <c r="S14" s="639">
        <v>12402</v>
      </c>
      <c r="T14" s="639">
        <v>19763</v>
      </c>
      <c r="U14" s="639">
        <v>58350</v>
      </c>
      <c r="V14" s="639">
        <v>99261</v>
      </c>
      <c r="W14" s="639">
        <v>64015</v>
      </c>
      <c r="X14" s="639">
        <v>-4988</v>
      </c>
      <c r="Y14" s="639">
        <v>30097</v>
      </c>
      <c r="Z14" s="639">
        <v>10779</v>
      </c>
      <c r="AA14" s="639">
        <v>9351</v>
      </c>
    </row>
    <row r="15" spans="1:27" ht="16.5" customHeight="1">
      <c r="A15" s="172"/>
      <c r="B15" s="460"/>
      <c r="C15" s="462"/>
      <c r="D15" s="656" t="s">
        <v>879</v>
      </c>
      <c r="E15" s="171"/>
      <c r="F15" s="100"/>
      <c r="G15" s="469"/>
      <c r="H15" s="474"/>
      <c r="I15" s="657" t="s">
        <v>884</v>
      </c>
      <c r="J15" s="97"/>
      <c r="K15" s="631">
        <v>-7609</v>
      </c>
      <c r="L15" s="631">
        <v>46999</v>
      </c>
      <c r="M15" s="631">
        <v>-59072</v>
      </c>
      <c r="N15" s="631">
        <v>36572</v>
      </c>
      <c r="O15" s="631">
        <v>24608</v>
      </c>
      <c r="P15" s="631">
        <v>-56147</v>
      </c>
      <c r="Q15" s="631">
        <v>56051</v>
      </c>
      <c r="R15" s="631">
        <v>-20471</v>
      </c>
      <c r="S15" s="631">
        <v>11931</v>
      </c>
      <c r="T15" s="665"/>
      <c r="U15" s="631">
        <v>58182</v>
      </c>
      <c r="V15" s="665"/>
      <c r="W15" s="631">
        <v>63747</v>
      </c>
      <c r="X15" s="631">
        <v>-4983</v>
      </c>
      <c r="Y15" s="631">
        <v>29937</v>
      </c>
      <c r="Z15" s="631">
        <v>10487</v>
      </c>
      <c r="AA15" s="631">
        <v>8935</v>
      </c>
    </row>
    <row r="16" spans="1:27" s="57" customFormat="1" ht="16.5" customHeight="1">
      <c r="A16" s="210"/>
      <c r="B16" s="481"/>
      <c r="C16" s="480"/>
      <c r="D16" s="712" t="s">
        <v>247</v>
      </c>
      <c r="E16" s="209"/>
      <c r="F16" s="49"/>
      <c r="G16" s="493"/>
      <c r="H16" s="496"/>
      <c r="I16" s="497" t="s">
        <v>222</v>
      </c>
      <c r="J16" s="53"/>
      <c r="K16" s="669">
        <v>31123</v>
      </c>
      <c r="L16" s="669">
        <v>60868</v>
      </c>
      <c r="M16" s="669">
        <v>61779</v>
      </c>
      <c r="N16" s="669">
        <v>65301</v>
      </c>
      <c r="O16" s="639">
        <v>21474</v>
      </c>
      <c r="P16" s="639">
        <v>22042</v>
      </c>
      <c r="Q16" s="639">
        <v>41173</v>
      </c>
      <c r="R16" s="639">
        <v>-25502</v>
      </c>
      <c r="S16" s="639">
        <v>9452</v>
      </c>
      <c r="T16" s="639">
        <v>13373</v>
      </c>
      <c r="U16" s="639">
        <v>17530</v>
      </c>
      <c r="V16" s="639">
        <v>42871</v>
      </c>
      <c r="W16" s="639">
        <v>47870</v>
      </c>
      <c r="X16" s="639">
        <v>-80</v>
      </c>
      <c r="Y16" s="639">
        <v>15487</v>
      </c>
      <c r="Z16" s="639">
        <v>40417</v>
      </c>
      <c r="AA16" s="639">
        <v>13819</v>
      </c>
    </row>
    <row r="17" spans="1:27" ht="16.5" customHeight="1">
      <c r="A17" s="172"/>
      <c r="B17" s="617"/>
      <c r="C17" s="617"/>
      <c r="D17" s="656" t="s">
        <v>876</v>
      </c>
      <c r="E17" s="171"/>
      <c r="F17" s="100"/>
      <c r="G17" s="469"/>
      <c r="H17" s="472"/>
      <c r="I17" s="657" t="s">
        <v>886</v>
      </c>
      <c r="J17" s="97"/>
      <c r="K17" s="631">
        <v>40932</v>
      </c>
      <c r="L17" s="631">
        <v>65202</v>
      </c>
      <c r="M17" s="631">
        <v>62302</v>
      </c>
      <c r="N17" s="631">
        <v>60265</v>
      </c>
      <c r="O17" s="631">
        <v>14815</v>
      </c>
      <c r="P17" s="631">
        <v>11105</v>
      </c>
      <c r="Q17" s="631">
        <v>28934</v>
      </c>
      <c r="R17" s="631">
        <v>-13907</v>
      </c>
      <c r="S17" s="631">
        <v>9693</v>
      </c>
      <c r="T17" s="665"/>
      <c r="U17" s="631">
        <v>10653</v>
      </c>
      <c r="V17" s="665"/>
      <c r="W17" s="631">
        <v>7480</v>
      </c>
      <c r="X17" s="631">
        <v>3813</v>
      </c>
      <c r="Y17" s="631">
        <v>5161</v>
      </c>
      <c r="Z17" s="631">
        <v>17283</v>
      </c>
      <c r="AA17" s="631">
        <v>-18811</v>
      </c>
    </row>
    <row r="18" spans="1:27" ht="16.5" customHeight="1">
      <c r="A18" s="172"/>
      <c r="B18" s="462"/>
      <c r="C18" s="462"/>
      <c r="D18" s="656" t="s">
        <v>875</v>
      </c>
      <c r="E18" s="171"/>
      <c r="F18" s="100"/>
      <c r="G18" s="469"/>
      <c r="H18" s="474"/>
      <c r="I18" s="657" t="s">
        <v>888</v>
      </c>
      <c r="J18" s="97"/>
      <c r="K18" s="631">
        <v>13286</v>
      </c>
      <c r="L18" s="631">
        <v>2575</v>
      </c>
      <c r="M18" s="631">
        <v>1412</v>
      </c>
      <c r="N18" s="631">
        <v>5124</v>
      </c>
      <c r="O18" s="631">
        <v>6830</v>
      </c>
      <c r="P18" s="631">
        <v>10095</v>
      </c>
      <c r="Q18" s="631">
        <v>11641</v>
      </c>
      <c r="R18" s="631">
        <v>-11686</v>
      </c>
      <c r="S18" s="631">
        <v>-833</v>
      </c>
      <c r="T18" s="665"/>
      <c r="U18" s="631">
        <v>6814</v>
      </c>
      <c r="V18" s="665"/>
      <c r="W18" s="631">
        <v>40088</v>
      </c>
      <c r="X18" s="631">
        <v>-4110</v>
      </c>
      <c r="Y18" s="631">
        <v>10069</v>
      </c>
      <c r="Z18" s="631">
        <v>22705</v>
      </c>
      <c r="AA18" s="631">
        <v>31947</v>
      </c>
    </row>
    <row r="19" spans="1:27" s="57" customFormat="1" ht="16.5" customHeight="1">
      <c r="A19" s="210"/>
      <c r="B19" s="480"/>
      <c r="C19" s="813" t="s">
        <v>343</v>
      </c>
      <c r="D19" s="813"/>
      <c r="E19" s="209"/>
      <c r="F19" s="49"/>
      <c r="G19" s="490"/>
      <c r="H19" s="809" t="s">
        <v>223</v>
      </c>
      <c r="I19" s="809"/>
      <c r="J19" s="54"/>
      <c r="K19" s="669">
        <v>501502</v>
      </c>
      <c r="L19" s="669">
        <v>568381</v>
      </c>
      <c r="M19" s="669">
        <v>680652</v>
      </c>
      <c r="N19" s="669">
        <v>478894</v>
      </c>
      <c r="O19" s="639">
        <v>411640</v>
      </c>
      <c r="P19" s="639">
        <v>412782</v>
      </c>
      <c r="Q19" s="639">
        <v>559843</v>
      </c>
      <c r="R19" s="639">
        <v>708792</v>
      </c>
      <c r="S19" s="639">
        <v>616516</v>
      </c>
      <c r="T19" s="639">
        <v>192757</v>
      </c>
      <c r="U19" s="639">
        <v>284713</v>
      </c>
      <c r="V19" s="639">
        <v>405171</v>
      </c>
      <c r="W19" s="639">
        <v>494019</v>
      </c>
      <c r="X19" s="639">
        <v>188063</v>
      </c>
      <c r="Y19" s="639">
        <v>342561</v>
      </c>
      <c r="Z19" s="639">
        <v>574916</v>
      </c>
      <c r="AA19" s="639">
        <v>730308</v>
      </c>
    </row>
    <row r="20" spans="1:27" s="57" customFormat="1" ht="16.5" customHeight="1">
      <c r="A20" s="210"/>
      <c r="B20" s="481"/>
      <c r="C20" s="480"/>
      <c r="D20" s="712" t="s">
        <v>243</v>
      </c>
      <c r="E20" s="209"/>
      <c r="F20" s="49"/>
      <c r="G20" s="493"/>
      <c r="H20" s="496"/>
      <c r="I20" s="492" t="s">
        <v>224</v>
      </c>
      <c r="J20" s="52"/>
      <c r="K20" s="670">
        <v>295950</v>
      </c>
      <c r="L20" s="669">
        <v>347841</v>
      </c>
      <c r="M20" s="669">
        <v>269588</v>
      </c>
      <c r="N20" s="669">
        <v>207980</v>
      </c>
      <c r="O20" s="639">
        <v>213749</v>
      </c>
      <c r="P20" s="639">
        <v>195702</v>
      </c>
      <c r="Q20" s="639">
        <v>217111</v>
      </c>
      <c r="R20" s="639">
        <v>366838</v>
      </c>
      <c r="S20" s="639">
        <v>434721</v>
      </c>
      <c r="T20" s="639">
        <v>130885</v>
      </c>
      <c r="U20" s="639">
        <v>233229</v>
      </c>
      <c r="V20" s="639">
        <v>319809</v>
      </c>
      <c r="W20" s="639">
        <v>416289</v>
      </c>
      <c r="X20" s="639">
        <v>107579</v>
      </c>
      <c r="Y20" s="639">
        <v>206911</v>
      </c>
      <c r="Z20" s="639">
        <v>293692</v>
      </c>
      <c r="AA20" s="639">
        <v>388484</v>
      </c>
    </row>
    <row r="21" spans="1:27" ht="16.5" customHeight="1">
      <c r="A21" s="172"/>
      <c r="B21" s="460"/>
      <c r="C21" s="462"/>
      <c r="D21" s="656" t="s">
        <v>874</v>
      </c>
      <c r="E21" s="171"/>
      <c r="F21" s="100"/>
      <c r="G21" s="469"/>
      <c r="H21" s="474"/>
      <c r="I21" s="657" t="s">
        <v>882</v>
      </c>
      <c r="J21" s="97"/>
      <c r="K21" s="631">
        <v>41583</v>
      </c>
      <c r="L21" s="631">
        <v>34799</v>
      </c>
      <c r="M21" s="631">
        <v>9478</v>
      </c>
      <c r="N21" s="631">
        <v>-22336</v>
      </c>
      <c r="O21" s="631">
        <v>-32910</v>
      </c>
      <c r="P21" s="631">
        <v>-49263</v>
      </c>
      <c r="Q21" s="631">
        <v>-60639</v>
      </c>
      <c r="R21" s="631">
        <v>8194</v>
      </c>
      <c r="S21" s="631">
        <v>28160</v>
      </c>
      <c r="T21" s="665"/>
      <c r="U21" s="631">
        <v>-5599</v>
      </c>
      <c r="V21" s="665"/>
      <c r="W21" s="631">
        <v>-76380</v>
      </c>
      <c r="X21" s="631">
        <v>-53313</v>
      </c>
      <c r="Y21" s="631">
        <v>-114579</v>
      </c>
      <c r="Z21" s="631">
        <v>-174206</v>
      </c>
      <c r="AA21" s="631">
        <v>-231560</v>
      </c>
    </row>
    <row r="22" spans="1:27" s="57" customFormat="1" ht="16.5" customHeight="1">
      <c r="A22" s="210"/>
      <c r="B22" s="481"/>
      <c r="C22" s="482"/>
      <c r="D22" s="712" t="s">
        <v>245</v>
      </c>
      <c r="E22" s="209"/>
      <c r="F22" s="49"/>
      <c r="G22" s="493"/>
      <c r="H22" s="495"/>
      <c r="I22" s="492" t="s">
        <v>218</v>
      </c>
      <c r="J22" s="50"/>
      <c r="K22" s="669">
        <v>117509</v>
      </c>
      <c r="L22" s="669">
        <v>142031</v>
      </c>
      <c r="M22" s="669">
        <v>148391</v>
      </c>
      <c r="N22" s="669">
        <v>139256</v>
      </c>
      <c r="O22" s="639">
        <v>120809</v>
      </c>
      <c r="P22" s="639">
        <v>133703</v>
      </c>
      <c r="Q22" s="639">
        <v>136200</v>
      </c>
      <c r="R22" s="639">
        <v>147260</v>
      </c>
      <c r="S22" s="639">
        <v>137394</v>
      </c>
      <c r="T22" s="639">
        <v>35130</v>
      </c>
      <c r="U22" s="639">
        <v>69375</v>
      </c>
      <c r="V22" s="639">
        <v>108114</v>
      </c>
      <c r="W22" s="639">
        <v>150732</v>
      </c>
      <c r="X22" s="639">
        <v>29010</v>
      </c>
      <c r="Y22" s="639">
        <v>71017</v>
      </c>
      <c r="Z22" s="639">
        <v>112588</v>
      </c>
      <c r="AA22" s="639">
        <v>163054</v>
      </c>
    </row>
    <row r="23" spans="1:27" s="57" customFormat="1" ht="16.5" customHeight="1">
      <c r="A23" s="210"/>
      <c r="B23" s="481"/>
      <c r="C23" s="480"/>
      <c r="D23" s="712" t="s">
        <v>246</v>
      </c>
      <c r="E23" s="209"/>
      <c r="F23" s="49"/>
      <c r="G23" s="493"/>
      <c r="H23" s="496"/>
      <c r="I23" s="492" t="s">
        <v>221</v>
      </c>
      <c r="J23" s="50"/>
      <c r="K23" s="669">
        <v>35442</v>
      </c>
      <c r="L23" s="669">
        <v>-523</v>
      </c>
      <c r="M23" s="669">
        <v>154294</v>
      </c>
      <c r="N23" s="669">
        <v>44084</v>
      </c>
      <c r="O23" s="639">
        <v>30731</v>
      </c>
      <c r="P23" s="639">
        <v>119605</v>
      </c>
      <c r="Q23" s="639">
        <v>94183</v>
      </c>
      <c r="R23" s="639">
        <v>105135</v>
      </c>
      <c r="S23" s="639">
        <v>-11378</v>
      </c>
      <c r="T23" s="639">
        <v>-78100</v>
      </c>
      <c r="U23" s="639">
        <v>-138978</v>
      </c>
      <c r="V23" s="639">
        <v>-105930</v>
      </c>
      <c r="W23" s="639">
        <v>-58025</v>
      </c>
      <c r="X23" s="639">
        <v>437</v>
      </c>
      <c r="Y23" s="639">
        <v>-11973</v>
      </c>
      <c r="Z23" s="639">
        <v>120009</v>
      </c>
      <c r="AA23" s="639">
        <v>134288</v>
      </c>
    </row>
    <row r="24" spans="1:27" ht="16.5" customHeight="1">
      <c r="A24" s="172"/>
      <c r="B24" s="460"/>
      <c r="C24" s="462"/>
      <c r="D24" s="656" t="s">
        <v>879</v>
      </c>
      <c r="E24" s="171"/>
      <c r="F24" s="100"/>
      <c r="G24" s="469"/>
      <c r="H24" s="474"/>
      <c r="I24" s="657" t="s">
        <v>884</v>
      </c>
      <c r="J24" s="97"/>
      <c r="K24" s="631">
        <v>35504</v>
      </c>
      <c r="L24" s="631">
        <v>-4599</v>
      </c>
      <c r="M24" s="631">
        <v>154962</v>
      </c>
      <c r="N24" s="631">
        <v>45106</v>
      </c>
      <c r="O24" s="631">
        <v>32525</v>
      </c>
      <c r="P24" s="631">
        <v>119100</v>
      </c>
      <c r="Q24" s="631">
        <v>95759</v>
      </c>
      <c r="R24" s="631">
        <v>105375</v>
      </c>
      <c r="S24" s="631">
        <v>-11818</v>
      </c>
      <c r="T24" s="665"/>
      <c r="U24" s="631">
        <v>-138744</v>
      </c>
      <c r="V24" s="665"/>
      <c r="W24" s="631">
        <v>-57753</v>
      </c>
      <c r="X24" s="631">
        <v>1152</v>
      </c>
      <c r="Y24" s="631">
        <v>-11070</v>
      </c>
      <c r="Z24" s="631">
        <v>120410</v>
      </c>
      <c r="AA24" s="631">
        <v>134966</v>
      </c>
    </row>
    <row r="25" spans="1:27" s="57" customFormat="1" ht="16.5" customHeight="1">
      <c r="A25" s="210"/>
      <c r="B25" s="558"/>
      <c r="C25" s="480"/>
      <c r="D25" s="712" t="s">
        <v>247</v>
      </c>
      <c r="E25" s="209"/>
      <c r="F25" s="49"/>
      <c r="G25" s="493"/>
      <c r="H25" s="496"/>
      <c r="I25" s="497" t="s">
        <v>222</v>
      </c>
      <c r="J25" s="53"/>
      <c r="K25" s="669">
        <v>52600</v>
      </c>
      <c r="L25" s="669">
        <v>79031</v>
      </c>
      <c r="M25" s="669">
        <v>108377</v>
      </c>
      <c r="N25" s="669">
        <v>87574</v>
      </c>
      <c r="O25" s="639">
        <v>46350</v>
      </c>
      <c r="P25" s="639">
        <v>-36229</v>
      </c>
      <c r="Q25" s="639">
        <v>112347</v>
      </c>
      <c r="R25" s="639">
        <v>89558</v>
      </c>
      <c r="S25" s="639">
        <v>55779</v>
      </c>
      <c r="T25" s="639">
        <v>104843</v>
      </c>
      <c r="U25" s="639">
        <v>121086</v>
      </c>
      <c r="V25" s="639">
        <v>83177</v>
      </c>
      <c r="W25" s="639">
        <v>-14976</v>
      </c>
      <c r="X25" s="639">
        <v>51035</v>
      </c>
      <c r="Y25" s="639">
        <v>76606</v>
      </c>
      <c r="Z25" s="639">
        <v>48626</v>
      </c>
      <c r="AA25" s="639">
        <v>44481</v>
      </c>
    </row>
    <row r="26" spans="1:27" ht="16.5" customHeight="1">
      <c r="A26" s="172"/>
      <c r="B26" s="460"/>
      <c r="C26" s="617"/>
      <c r="D26" s="656" t="s">
        <v>877</v>
      </c>
      <c r="E26" s="171"/>
      <c r="F26" s="100"/>
      <c r="G26" s="469"/>
      <c r="H26" s="472"/>
      <c r="I26" s="657" t="s">
        <v>890</v>
      </c>
      <c r="J26" s="97"/>
      <c r="K26" s="631">
        <v>71729</v>
      </c>
      <c r="L26" s="631">
        <v>84489</v>
      </c>
      <c r="M26" s="631">
        <v>32366</v>
      </c>
      <c r="N26" s="631">
        <v>47971</v>
      </c>
      <c r="O26" s="631">
        <v>75687</v>
      </c>
      <c r="P26" s="631">
        <v>78120</v>
      </c>
      <c r="Q26" s="631">
        <v>10005</v>
      </c>
      <c r="R26" s="631">
        <v>94021</v>
      </c>
      <c r="S26" s="631">
        <v>111543</v>
      </c>
      <c r="T26" s="665"/>
      <c r="U26" s="631">
        <v>132216</v>
      </c>
      <c r="V26" s="665"/>
      <c r="W26" s="631">
        <v>154821</v>
      </c>
      <c r="X26" s="631">
        <v>43194</v>
      </c>
      <c r="Y26" s="631">
        <v>56709</v>
      </c>
      <c r="Z26" s="631">
        <v>-358</v>
      </c>
      <c r="AA26" s="631">
        <v>9332</v>
      </c>
    </row>
    <row r="27" spans="1:27" ht="16.5" customHeight="1">
      <c r="A27" s="619"/>
      <c r="B27" s="617"/>
      <c r="C27" s="617"/>
      <c r="D27" s="656" t="s">
        <v>876</v>
      </c>
      <c r="E27" s="171"/>
      <c r="F27" s="100"/>
      <c r="G27" s="472"/>
      <c r="H27" s="472"/>
      <c r="I27" s="657" t="s">
        <v>886</v>
      </c>
      <c r="J27" s="97"/>
      <c r="K27" s="631">
        <v>-3987</v>
      </c>
      <c r="L27" s="631">
        <v>14272</v>
      </c>
      <c r="M27" s="631">
        <v>77866</v>
      </c>
      <c r="N27" s="631">
        <v>39936</v>
      </c>
      <c r="O27" s="631">
        <v>-34343</v>
      </c>
      <c r="P27" s="631">
        <v>-110953</v>
      </c>
      <c r="Q27" s="631">
        <v>90917</v>
      </c>
      <c r="R27" s="631">
        <v>13845</v>
      </c>
      <c r="S27" s="631">
        <v>-56910</v>
      </c>
      <c r="T27" s="665"/>
      <c r="U27" s="631">
        <v>-29016</v>
      </c>
      <c r="V27" s="665"/>
      <c r="W27" s="631">
        <v>-153758</v>
      </c>
      <c r="X27" s="631">
        <v>-676</v>
      </c>
      <c r="Y27" s="631">
        <v>-578</v>
      </c>
      <c r="Z27" s="631">
        <v>26490</v>
      </c>
      <c r="AA27" s="631">
        <v>-16937</v>
      </c>
    </row>
    <row r="28" spans="1:27" ht="16.5" customHeight="1">
      <c r="A28" s="172"/>
      <c r="B28" s="460"/>
      <c r="C28" s="462"/>
      <c r="D28" s="656" t="s">
        <v>875</v>
      </c>
      <c r="E28" s="171"/>
      <c r="F28" s="100"/>
      <c r="G28" s="469"/>
      <c r="H28" s="474"/>
      <c r="I28" s="657" t="s">
        <v>888</v>
      </c>
      <c r="J28" s="97"/>
      <c r="K28" s="631">
        <v>-12210</v>
      </c>
      <c r="L28" s="631">
        <v>-14882</v>
      </c>
      <c r="M28" s="631">
        <v>1484</v>
      </c>
      <c r="N28" s="631">
        <v>382</v>
      </c>
      <c r="O28" s="631">
        <v>4777</v>
      </c>
      <c r="P28" s="631">
        <v>-1926</v>
      </c>
      <c r="Q28" s="631">
        <v>11453</v>
      </c>
      <c r="R28" s="631">
        <v>-11436</v>
      </c>
      <c r="S28" s="631">
        <v>2799</v>
      </c>
      <c r="T28" s="665"/>
      <c r="U28" s="631">
        <v>17981</v>
      </c>
      <c r="V28" s="665"/>
      <c r="W28" s="631">
        <v>-11468</v>
      </c>
      <c r="X28" s="631">
        <v>6703</v>
      </c>
      <c r="Y28" s="631">
        <v>22175</v>
      </c>
      <c r="Z28" s="631">
        <v>24364</v>
      </c>
      <c r="AA28" s="631">
        <v>57399</v>
      </c>
    </row>
    <row r="29" spans="1:27" s="57" customFormat="1" ht="30" customHeight="1" thickBot="1">
      <c r="A29" s="210"/>
      <c r="B29" s="811" t="s">
        <v>344</v>
      </c>
      <c r="C29" s="811"/>
      <c r="D29" s="811"/>
      <c r="E29" s="219"/>
      <c r="F29" s="272"/>
      <c r="G29" s="808" t="s">
        <v>575</v>
      </c>
      <c r="H29" s="808"/>
      <c r="I29" s="808"/>
      <c r="J29" s="397"/>
      <c r="K29" s="671">
        <v>-864264</v>
      </c>
      <c r="L29" s="671">
        <v>-908354</v>
      </c>
      <c r="M29" s="671">
        <v>-910975</v>
      </c>
      <c r="N29" s="671">
        <v>-947159</v>
      </c>
      <c r="O29" s="640">
        <v>-964777</v>
      </c>
      <c r="P29" s="640">
        <v>-949392</v>
      </c>
      <c r="Q29" s="640">
        <v>-922286</v>
      </c>
      <c r="R29" s="640">
        <v>-897098</v>
      </c>
      <c r="S29" s="640">
        <v>-857906</v>
      </c>
      <c r="T29" s="640">
        <v>-214669</v>
      </c>
      <c r="U29" s="640">
        <v>-418519</v>
      </c>
      <c r="V29" s="640">
        <v>-626641</v>
      </c>
      <c r="W29" s="640">
        <v>-856639</v>
      </c>
      <c r="X29" s="640">
        <v>-220384</v>
      </c>
      <c r="Y29" s="640">
        <v>-443160</v>
      </c>
      <c r="Z29" s="640">
        <v>-666680</v>
      </c>
      <c r="AA29" s="640">
        <v>-937434</v>
      </c>
    </row>
    <row r="30" spans="1:27" s="57" customFormat="1" ht="33" customHeight="1" thickTop="1">
      <c r="A30" s="215"/>
      <c r="B30" s="807" t="s">
        <v>345</v>
      </c>
      <c r="C30" s="807"/>
      <c r="D30" s="807"/>
      <c r="E30" s="398"/>
      <c r="F30" s="49"/>
      <c r="G30" s="810" t="s">
        <v>209</v>
      </c>
      <c r="H30" s="810"/>
      <c r="I30" s="810"/>
      <c r="J30" s="230"/>
      <c r="K30" s="672">
        <v>642611</v>
      </c>
      <c r="L30" s="672">
        <v>721384</v>
      </c>
      <c r="M30" s="672">
        <v>688423</v>
      </c>
      <c r="N30" s="672">
        <v>494316</v>
      </c>
      <c r="O30" s="641">
        <v>328573</v>
      </c>
      <c r="P30" s="641">
        <v>247766</v>
      </c>
      <c r="Q30" s="641">
        <v>515261</v>
      </c>
      <c r="R30" s="641">
        <v>580209</v>
      </c>
      <c r="S30" s="641">
        <v>610744</v>
      </c>
      <c r="T30" s="641">
        <v>185817</v>
      </c>
      <c r="U30" s="641">
        <v>326916</v>
      </c>
      <c r="V30" s="641">
        <v>499249</v>
      </c>
      <c r="W30" s="641">
        <v>574391</v>
      </c>
      <c r="X30" s="641">
        <v>142812</v>
      </c>
      <c r="Y30" s="641">
        <v>352473</v>
      </c>
      <c r="Z30" s="641">
        <v>563860</v>
      </c>
      <c r="AA30" s="641">
        <v>687927</v>
      </c>
    </row>
    <row r="31" spans="1:27" s="57" customFormat="1" ht="21.95" customHeight="1" thickBot="1">
      <c r="A31" s="216"/>
      <c r="B31" s="485"/>
      <c r="C31" s="826" t="s">
        <v>517</v>
      </c>
      <c r="D31" s="826"/>
      <c r="E31" s="214"/>
      <c r="F31" s="271"/>
      <c r="G31" s="498"/>
      <c r="H31" s="825" t="s">
        <v>518</v>
      </c>
      <c r="I31" s="825"/>
      <c r="J31" s="397"/>
      <c r="K31" s="671">
        <v>608704</v>
      </c>
      <c r="L31" s="671">
        <v>645515</v>
      </c>
      <c r="M31" s="671">
        <v>545739</v>
      </c>
      <c r="N31" s="671">
        <v>397756</v>
      </c>
      <c r="O31" s="640">
        <v>348982</v>
      </c>
      <c r="P31" s="640">
        <v>353322</v>
      </c>
      <c r="Q31" s="640">
        <v>400494</v>
      </c>
      <c r="R31" s="640">
        <v>576694</v>
      </c>
      <c r="S31" s="640">
        <v>660207</v>
      </c>
      <c r="T31" s="640">
        <v>169218</v>
      </c>
      <c r="U31" s="640">
        <v>342571</v>
      </c>
      <c r="V31" s="640">
        <v>538929</v>
      </c>
      <c r="W31" s="640">
        <v>758142</v>
      </c>
      <c r="X31" s="640">
        <v>144237</v>
      </c>
      <c r="Y31" s="640">
        <v>341925</v>
      </c>
      <c r="Z31" s="640">
        <v>524043</v>
      </c>
      <c r="AA31" s="640">
        <v>726933</v>
      </c>
    </row>
    <row r="32" spans="1:27" s="57" customFormat="1" ht="16.5" customHeight="1" thickTop="1" thickBot="1">
      <c r="A32" s="210"/>
      <c r="B32" s="807" t="s">
        <v>346</v>
      </c>
      <c r="C32" s="807"/>
      <c r="D32" s="807"/>
      <c r="E32" s="398"/>
      <c r="F32" s="274"/>
      <c r="G32" s="817" t="s">
        <v>94</v>
      </c>
      <c r="H32" s="817"/>
      <c r="I32" s="817"/>
      <c r="J32" s="273"/>
      <c r="K32" s="673" t="s">
        <v>1036</v>
      </c>
      <c r="L32" s="673" t="s">
        <v>1037</v>
      </c>
      <c r="M32" s="673">
        <v>815</v>
      </c>
      <c r="N32" s="673">
        <v>-45148</v>
      </c>
      <c r="O32" s="642" t="s">
        <v>228</v>
      </c>
      <c r="P32" s="642">
        <v>44890</v>
      </c>
      <c r="Q32" s="642">
        <v>-106229</v>
      </c>
      <c r="R32" s="642">
        <v>-148319</v>
      </c>
      <c r="S32" s="642">
        <v>110153</v>
      </c>
      <c r="T32" s="642">
        <v>-12273</v>
      </c>
      <c r="U32" s="642">
        <v>-41277</v>
      </c>
      <c r="V32" s="642">
        <v>-24302</v>
      </c>
      <c r="W32" s="642">
        <v>-46524</v>
      </c>
      <c r="X32" s="642" t="s">
        <v>1038</v>
      </c>
      <c r="Y32" s="642" t="s">
        <v>228</v>
      </c>
      <c r="Z32" s="642" t="s">
        <v>228</v>
      </c>
      <c r="AA32" s="642">
        <v>-16631</v>
      </c>
    </row>
    <row r="33" spans="1:27" s="57" customFormat="1" ht="16.5" customHeight="1" thickTop="1">
      <c r="A33" s="215"/>
      <c r="B33" s="821" t="s">
        <v>347</v>
      </c>
      <c r="C33" s="821"/>
      <c r="D33" s="821"/>
      <c r="E33" s="217"/>
      <c r="F33" s="49"/>
      <c r="G33" s="822" t="s">
        <v>210</v>
      </c>
      <c r="H33" s="823"/>
      <c r="I33" s="824"/>
      <c r="J33" s="56"/>
      <c r="K33" s="672">
        <v>642611</v>
      </c>
      <c r="L33" s="672">
        <v>721384</v>
      </c>
      <c r="M33" s="672">
        <v>689239</v>
      </c>
      <c r="N33" s="672">
        <v>449167</v>
      </c>
      <c r="O33" s="641">
        <v>328573</v>
      </c>
      <c r="P33" s="641">
        <v>292656</v>
      </c>
      <c r="Q33" s="641">
        <v>409031</v>
      </c>
      <c r="R33" s="641">
        <v>431889</v>
      </c>
      <c r="S33" s="641">
        <v>720898</v>
      </c>
      <c r="T33" s="641">
        <v>173544</v>
      </c>
      <c r="U33" s="641">
        <v>285638</v>
      </c>
      <c r="V33" s="641">
        <v>474947</v>
      </c>
      <c r="W33" s="641">
        <v>527866</v>
      </c>
      <c r="X33" s="641">
        <v>142812</v>
      </c>
      <c r="Y33" s="641">
        <v>352473</v>
      </c>
      <c r="Z33" s="641">
        <v>563860</v>
      </c>
      <c r="AA33" s="641">
        <v>671295</v>
      </c>
    </row>
    <row r="34" spans="1:27" s="57" customFormat="1" ht="16.5" customHeight="1" thickBot="1">
      <c r="A34" s="218"/>
      <c r="B34" s="486"/>
      <c r="C34" s="811" t="s">
        <v>348</v>
      </c>
      <c r="D34" s="811"/>
      <c r="E34" s="214"/>
      <c r="F34" s="275"/>
      <c r="G34" s="498"/>
      <c r="H34" s="808" t="s">
        <v>211</v>
      </c>
      <c r="I34" s="808"/>
      <c r="J34" s="397"/>
      <c r="K34" s="671">
        <v>33907</v>
      </c>
      <c r="L34" s="671">
        <v>75869</v>
      </c>
      <c r="M34" s="671">
        <v>142684</v>
      </c>
      <c r="N34" s="671">
        <v>96560</v>
      </c>
      <c r="O34" s="640">
        <v>-20409</v>
      </c>
      <c r="P34" s="640">
        <v>-105556</v>
      </c>
      <c r="Q34" s="640">
        <v>114767</v>
      </c>
      <c r="R34" s="640">
        <v>3515</v>
      </c>
      <c r="S34" s="640">
        <v>-49462</v>
      </c>
      <c r="T34" s="640">
        <v>16598</v>
      </c>
      <c r="U34" s="640">
        <v>-15655</v>
      </c>
      <c r="V34" s="640">
        <v>-39679</v>
      </c>
      <c r="W34" s="640">
        <v>-183750</v>
      </c>
      <c r="X34" s="640">
        <v>-1425</v>
      </c>
      <c r="Y34" s="640">
        <v>10548</v>
      </c>
      <c r="Z34" s="640">
        <v>39817</v>
      </c>
      <c r="AA34" s="640">
        <v>-39005</v>
      </c>
    </row>
    <row r="35" spans="1:27" s="57" customFormat="1" ht="17.25" thickTop="1">
      <c r="A35" s="210"/>
      <c r="B35" s="816" t="s">
        <v>349</v>
      </c>
      <c r="C35" s="816"/>
      <c r="D35" s="816"/>
      <c r="E35" s="213"/>
      <c r="F35" s="49"/>
      <c r="G35" s="822" t="s">
        <v>234</v>
      </c>
      <c r="H35" s="823"/>
      <c r="I35" s="824"/>
      <c r="J35" s="56"/>
      <c r="K35" s="672">
        <v>159062</v>
      </c>
      <c r="L35" s="672">
        <v>33079</v>
      </c>
      <c r="M35" s="672">
        <v>73719</v>
      </c>
      <c r="N35" s="672">
        <v>73707</v>
      </c>
      <c r="O35" s="641">
        <v>287931</v>
      </c>
      <c r="P35" s="641">
        <v>47271</v>
      </c>
      <c r="Q35" s="641">
        <v>71406</v>
      </c>
      <c r="R35" s="641">
        <v>-109889</v>
      </c>
      <c r="S35" s="641">
        <v>-459443</v>
      </c>
      <c r="T35" s="641">
        <v>-33182</v>
      </c>
      <c r="U35" s="641">
        <v>50352</v>
      </c>
      <c r="V35" s="641">
        <v>41733</v>
      </c>
      <c r="W35" s="641">
        <v>69354</v>
      </c>
      <c r="X35" s="641">
        <v>66750</v>
      </c>
      <c r="Y35" s="641">
        <v>42414</v>
      </c>
      <c r="Z35" s="641">
        <v>67621</v>
      </c>
      <c r="AA35" s="641">
        <v>-86594</v>
      </c>
    </row>
    <row r="36" spans="1:27" s="57" customFormat="1">
      <c r="A36" s="210"/>
      <c r="B36" s="482"/>
      <c r="C36" s="813" t="s">
        <v>350</v>
      </c>
      <c r="D36" s="813"/>
      <c r="E36" s="220"/>
      <c r="F36" s="51"/>
      <c r="G36" s="495"/>
      <c r="H36" s="809" t="s">
        <v>212</v>
      </c>
      <c r="I36" s="809"/>
      <c r="J36" s="48"/>
      <c r="K36" s="669">
        <v>57681</v>
      </c>
      <c r="L36" s="669">
        <v>96196</v>
      </c>
      <c r="M36" s="669">
        <v>181433</v>
      </c>
      <c r="N36" s="669">
        <v>210506</v>
      </c>
      <c r="O36" s="639">
        <v>266347</v>
      </c>
      <c r="P36" s="639">
        <v>176164</v>
      </c>
      <c r="Q36" s="639">
        <v>125499</v>
      </c>
      <c r="R36" s="639">
        <v>-12301</v>
      </c>
      <c r="S36" s="639">
        <v>-47402</v>
      </c>
      <c r="T36" s="639">
        <v>18822</v>
      </c>
      <c r="U36" s="639">
        <v>36462</v>
      </c>
      <c r="V36" s="639">
        <v>38061</v>
      </c>
      <c r="W36" s="639">
        <v>60788</v>
      </c>
      <c r="X36" s="639">
        <v>20010</v>
      </c>
      <c r="Y36" s="639">
        <v>29781</v>
      </c>
      <c r="Z36" s="639">
        <v>61591</v>
      </c>
      <c r="AA36" s="639">
        <v>1123</v>
      </c>
    </row>
    <row r="37" spans="1:27" s="57" customFormat="1">
      <c r="A37" s="210"/>
      <c r="B37" s="482"/>
      <c r="C37" s="813" t="s">
        <v>351</v>
      </c>
      <c r="D37" s="813"/>
      <c r="E37" s="213"/>
      <c r="F37" s="51"/>
      <c r="G37" s="496"/>
      <c r="H37" s="812" t="s">
        <v>213</v>
      </c>
      <c r="I37" s="812"/>
      <c r="J37" s="55"/>
      <c r="K37" s="669">
        <v>-18182</v>
      </c>
      <c r="L37" s="669">
        <v>-82401</v>
      </c>
      <c r="M37" s="669">
        <v>-44651</v>
      </c>
      <c r="N37" s="669">
        <v>-36081</v>
      </c>
      <c r="O37" s="639">
        <v>-14597</v>
      </c>
      <c r="P37" s="639">
        <v>-74427</v>
      </c>
      <c r="Q37" s="639">
        <v>-78250</v>
      </c>
      <c r="R37" s="639">
        <v>-57537</v>
      </c>
      <c r="S37" s="639">
        <v>-434036</v>
      </c>
      <c r="T37" s="639">
        <v>-64821</v>
      </c>
      <c r="U37" s="639">
        <v>-3751</v>
      </c>
      <c r="V37" s="639">
        <v>-12240</v>
      </c>
      <c r="W37" s="639">
        <v>3273</v>
      </c>
      <c r="X37" s="639">
        <v>-4228</v>
      </c>
      <c r="Y37" s="639">
        <v>-9321</v>
      </c>
      <c r="Z37" s="639">
        <v>-11488</v>
      </c>
      <c r="AA37" s="639">
        <v>-86290</v>
      </c>
    </row>
    <row r="38" spans="1:27" s="57" customFormat="1" ht="30" customHeight="1">
      <c r="A38" s="210"/>
      <c r="B38" s="482"/>
      <c r="C38" s="813" t="s">
        <v>352</v>
      </c>
      <c r="D38" s="813"/>
      <c r="E38" s="220"/>
      <c r="F38" s="51"/>
      <c r="G38" s="495"/>
      <c r="H38" s="809" t="s">
        <v>514</v>
      </c>
      <c r="I38" s="809"/>
      <c r="J38" s="48"/>
      <c r="K38" s="669">
        <v>134877</v>
      </c>
      <c r="L38" s="669">
        <v>74593</v>
      </c>
      <c r="M38" s="669">
        <v>17070</v>
      </c>
      <c r="N38" s="669">
        <v>31909</v>
      </c>
      <c r="O38" s="639">
        <v>167851</v>
      </c>
      <c r="P38" s="639">
        <v>6792</v>
      </c>
      <c r="Q38" s="639">
        <v>10738</v>
      </c>
      <c r="R38" s="639">
        <v>4351</v>
      </c>
      <c r="S38" s="639">
        <v>20183</v>
      </c>
      <c r="T38" s="639">
        <v>2223</v>
      </c>
      <c r="U38" s="639">
        <v>4538</v>
      </c>
      <c r="V38" s="639">
        <v>4353</v>
      </c>
      <c r="W38" s="639">
        <v>6956</v>
      </c>
      <c r="X38" s="639">
        <v>35187</v>
      </c>
      <c r="Y38" s="639">
        <v>1924</v>
      </c>
      <c r="Z38" s="639">
        <v>8705</v>
      </c>
      <c r="AA38" s="639">
        <v>5742</v>
      </c>
    </row>
    <row r="39" spans="1:27" s="57" customFormat="1" ht="17.25" thickBot="1">
      <c r="A39" s="210"/>
      <c r="B39" s="481"/>
      <c r="C39" s="807" t="s">
        <v>253</v>
      </c>
      <c r="D39" s="807"/>
      <c r="E39" s="398"/>
      <c r="F39" s="275"/>
      <c r="G39" s="499"/>
      <c r="H39" s="808" t="s">
        <v>215</v>
      </c>
      <c r="I39" s="808"/>
      <c r="J39" s="397"/>
      <c r="K39" s="671">
        <v>-15313</v>
      </c>
      <c r="L39" s="671">
        <v>-55309</v>
      </c>
      <c r="M39" s="671">
        <v>-80132</v>
      </c>
      <c r="N39" s="671">
        <v>-132627</v>
      </c>
      <c r="O39" s="640">
        <v>-131669</v>
      </c>
      <c r="P39" s="640">
        <v>-61259</v>
      </c>
      <c r="Q39" s="640">
        <v>13419</v>
      </c>
      <c r="R39" s="640">
        <v>-44401</v>
      </c>
      <c r="S39" s="640">
        <v>1812</v>
      </c>
      <c r="T39" s="640">
        <v>10593</v>
      </c>
      <c r="U39" s="640">
        <v>13102</v>
      </c>
      <c r="V39" s="640">
        <v>11558</v>
      </c>
      <c r="W39" s="640">
        <v>-1663</v>
      </c>
      <c r="X39" s="640">
        <v>15781</v>
      </c>
      <c r="Y39" s="640">
        <v>20029</v>
      </c>
      <c r="Z39" s="640">
        <v>8813</v>
      </c>
      <c r="AA39" s="640">
        <v>-7169</v>
      </c>
    </row>
    <row r="40" spans="1:27" s="57" customFormat="1" ht="18" thickTop="1" thickBot="1">
      <c r="A40" s="221"/>
      <c r="B40" s="815" t="s">
        <v>254</v>
      </c>
      <c r="C40" s="815"/>
      <c r="D40" s="815"/>
      <c r="E40" s="222"/>
      <c r="F40" s="658"/>
      <c r="G40" s="817" t="s">
        <v>9</v>
      </c>
      <c r="H40" s="817"/>
      <c r="I40" s="817"/>
      <c r="J40" s="273"/>
      <c r="K40" s="673">
        <v>801674</v>
      </c>
      <c r="L40" s="673">
        <v>754464</v>
      </c>
      <c r="M40" s="673">
        <v>762958</v>
      </c>
      <c r="N40" s="673">
        <v>522875</v>
      </c>
      <c r="O40" s="642">
        <v>616504</v>
      </c>
      <c r="P40" s="642">
        <v>339928</v>
      </c>
      <c r="Q40" s="642">
        <v>480438</v>
      </c>
      <c r="R40" s="642">
        <v>321999</v>
      </c>
      <c r="S40" s="642">
        <v>261454</v>
      </c>
      <c r="T40" s="642">
        <v>140362</v>
      </c>
      <c r="U40" s="642">
        <v>335991</v>
      </c>
      <c r="V40" s="642">
        <v>516680</v>
      </c>
      <c r="W40" s="642">
        <v>597221</v>
      </c>
      <c r="X40" s="642">
        <v>209563</v>
      </c>
      <c r="Y40" s="642">
        <v>394887</v>
      </c>
      <c r="Z40" s="642">
        <v>631482</v>
      </c>
      <c r="AA40" s="642">
        <v>584701</v>
      </c>
    </row>
    <row r="41" spans="1:27" s="57" customFormat="1" ht="17.25" thickTop="1">
      <c r="A41" s="210"/>
      <c r="B41" s="816" t="s">
        <v>255</v>
      </c>
      <c r="C41" s="816"/>
      <c r="D41" s="816"/>
      <c r="E41" s="220"/>
      <c r="F41" s="659"/>
      <c r="G41" s="818" t="s">
        <v>10</v>
      </c>
      <c r="H41" s="818"/>
      <c r="I41" s="818"/>
      <c r="J41" s="56"/>
      <c r="K41" s="672">
        <v>-10290</v>
      </c>
      <c r="L41" s="672">
        <v>-18504</v>
      </c>
      <c r="M41" s="672">
        <v>-442</v>
      </c>
      <c r="N41" s="672">
        <v>-6568</v>
      </c>
      <c r="O41" s="641">
        <v>23013</v>
      </c>
      <c r="P41" s="641">
        <v>-494200</v>
      </c>
      <c r="Q41" s="641">
        <v>-16975</v>
      </c>
      <c r="R41" s="641">
        <v>110671</v>
      </c>
      <c r="S41" s="641">
        <v>45387</v>
      </c>
      <c r="T41" s="641">
        <v>6456</v>
      </c>
      <c r="U41" s="641">
        <v>9144</v>
      </c>
      <c r="V41" s="641">
        <v>35919</v>
      </c>
      <c r="W41" s="641">
        <v>28900</v>
      </c>
      <c r="X41" s="641">
        <v>19591</v>
      </c>
      <c r="Y41" s="641">
        <v>22794</v>
      </c>
      <c r="Z41" s="641">
        <v>39691</v>
      </c>
      <c r="AA41" s="641">
        <v>44404</v>
      </c>
    </row>
    <row r="42" spans="1:27" s="57" customFormat="1">
      <c r="A42" s="211"/>
      <c r="B42" s="814" t="s">
        <v>353</v>
      </c>
      <c r="C42" s="813"/>
      <c r="D42" s="813"/>
      <c r="E42" s="213"/>
      <c r="F42" s="660"/>
      <c r="G42" s="809" t="s">
        <v>89</v>
      </c>
      <c r="H42" s="809"/>
      <c r="I42" s="809"/>
      <c r="J42" s="48"/>
      <c r="K42" s="669">
        <v>791383</v>
      </c>
      <c r="L42" s="669">
        <v>735959</v>
      </c>
      <c r="M42" s="669">
        <v>762515</v>
      </c>
      <c r="N42" s="669">
        <v>516306</v>
      </c>
      <c r="O42" s="639">
        <v>639518</v>
      </c>
      <c r="P42" s="639">
        <v>-154272</v>
      </c>
      <c r="Q42" s="639">
        <v>463463</v>
      </c>
      <c r="R42" s="639">
        <v>432671</v>
      </c>
      <c r="S42" s="639">
        <v>306841</v>
      </c>
      <c r="T42" s="639">
        <v>146818</v>
      </c>
      <c r="U42" s="639">
        <v>345135</v>
      </c>
      <c r="V42" s="639">
        <v>552600</v>
      </c>
      <c r="W42" s="639">
        <v>626122</v>
      </c>
      <c r="X42" s="639">
        <v>229154</v>
      </c>
      <c r="Y42" s="639">
        <v>417682</v>
      </c>
      <c r="Z42" s="639">
        <v>671173</v>
      </c>
      <c r="AA42" s="639">
        <v>629105</v>
      </c>
    </row>
    <row r="43" spans="1:27" s="57" customFormat="1" ht="16.5" customHeight="1">
      <c r="A43" s="211"/>
      <c r="B43" s="813" t="s">
        <v>257</v>
      </c>
      <c r="C43" s="813"/>
      <c r="D43" s="813"/>
      <c r="E43" s="666"/>
      <c r="F43" s="660"/>
      <c r="G43" s="809" t="s">
        <v>238</v>
      </c>
      <c r="H43" s="809"/>
      <c r="I43" s="809"/>
      <c r="J43" s="48"/>
      <c r="K43" s="669">
        <v>-115353</v>
      </c>
      <c r="L43" s="669">
        <v>-214759</v>
      </c>
      <c r="M43" s="669">
        <v>-177370</v>
      </c>
      <c r="N43" s="669">
        <v>-146273</v>
      </c>
      <c r="O43" s="639">
        <v>-148445</v>
      </c>
      <c r="P43" s="639">
        <v>-107468</v>
      </c>
      <c r="Q43" s="639">
        <v>-119493</v>
      </c>
      <c r="R43" s="639">
        <v>-104560</v>
      </c>
      <c r="S43" s="639">
        <v>-170411</v>
      </c>
      <c r="T43" s="639">
        <v>-58870</v>
      </c>
      <c r="U43" s="639">
        <v>-44420</v>
      </c>
      <c r="V43" s="639">
        <v>-17380</v>
      </c>
      <c r="W43" s="639">
        <v>-116335</v>
      </c>
      <c r="X43" s="639">
        <v>-27526</v>
      </c>
      <c r="Y43" s="639">
        <v>-99876</v>
      </c>
      <c r="Z43" s="639">
        <v>-174852</v>
      </c>
      <c r="AA43" s="639">
        <v>-195682</v>
      </c>
    </row>
    <row r="44" spans="1:27" s="57" customFormat="1" ht="17.25" thickBot="1">
      <c r="A44" s="210"/>
      <c r="B44" s="788" t="s">
        <v>354</v>
      </c>
      <c r="C44" s="788"/>
      <c r="D44" s="788"/>
      <c r="E44" s="398"/>
      <c r="F44" s="667"/>
      <c r="G44" s="808" t="s">
        <v>229</v>
      </c>
      <c r="H44" s="808"/>
      <c r="I44" s="808"/>
      <c r="J44" s="397"/>
      <c r="K44" s="671">
        <v>-93527</v>
      </c>
      <c r="L44" s="671">
        <v>-40767</v>
      </c>
      <c r="M44" s="671">
        <v>-54492</v>
      </c>
      <c r="N44" s="671">
        <v>18016</v>
      </c>
      <c r="O44" s="640">
        <v>2093</v>
      </c>
      <c r="P44" s="640">
        <v>156360</v>
      </c>
      <c r="Q44" s="640">
        <v>-782</v>
      </c>
      <c r="R44" s="640">
        <v>-16333</v>
      </c>
      <c r="S44" s="640">
        <v>82836</v>
      </c>
      <c r="T44" s="640">
        <v>19117</v>
      </c>
      <c r="U44" s="640">
        <v>-50444</v>
      </c>
      <c r="V44" s="640">
        <v>-134217</v>
      </c>
      <c r="W44" s="640">
        <v>-86654</v>
      </c>
      <c r="X44" s="640">
        <v>-35407</v>
      </c>
      <c r="Y44" s="640">
        <v>-54914</v>
      </c>
      <c r="Z44" s="640">
        <v>-42279</v>
      </c>
      <c r="AA44" s="640">
        <v>-31819</v>
      </c>
    </row>
    <row r="45" spans="1:27" s="57" customFormat="1" ht="18" thickTop="1" thickBot="1">
      <c r="A45" s="221"/>
      <c r="B45" s="820" t="s">
        <v>355</v>
      </c>
      <c r="C45" s="815"/>
      <c r="D45" s="815"/>
      <c r="E45" s="222"/>
      <c r="F45" s="658"/>
      <c r="G45" s="817" t="s">
        <v>216</v>
      </c>
      <c r="H45" s="817"/>
      <c r="I45" s="817"/>
      <c r="J45" s="273"/>
      <c r="K45" s="673">
        <v>582502</v>
      </c>
      <c r="L45" s="673">
        <v>480432</v>
      </c>
      <c r="M45" s="673">
        <v>530653</v>
      </c>
      <c r="N45" s="673">
        <v>388049</v>
      </c>
      <c r="O45" s="642">
        <v>493165</v>
      </c>
      <c r="P45" s="642">
        <v>-105380</v>
      </c>
      <c r="Q45" s="642">
        <v>343186</v>
      </c>
      <c r="R45" s="642">
        <v>311777</v>
      </c>
      <c r="S45" s="642">
        <v>219265</v>
      </c>
      <c r="T45" s="642">
        <v>107065</v>
      </c>
      <c r="U45" s="642">
        <v>250271</v>
      </c>
      <c r="V45" s="642">
        <v>401002</v>
      </c>
      <c r="W45" s="642">
        <v>423132</v>
      </c>
      <c r="X45" s="642">
        <v>166221</v>
      </c>
      <c r="Y45" s="642">
        <v>262890</v>
      </c>
      <c r="Z45" s="642">
        <v>454041</v>
      </c>
      <c r="AA45" s="642">
        <v>401604</v>
      </c>
    </row>
    <row r="46" spans="1:27" s="57" customFormat="1" ht="17.25" thickTop="1">
      <c r="A46" s="223"/>
      <c r="B46" s="487"/>
      <c r="C46" s="488"/>
      <c r="D46" s="489"/>
      <c r="E46" s="398"/>
      <c r="F46" s="663"/>
      <c r="G46" s="810"/>
      <c r="H46" s="810"/>
      <c r="I46" s="664"/>
      <c r="J46" s="668"/>
      <c r="K46" s="674"/>
      <c r="L46" s="674"/>
      <c r="M46" s="674"/>
      <c r="N46" s="674"/>
      <c r="O46" s="675"/>
      <c r="P46" s="675"/>
      <c r="Q46" s="675"/>
      <c r="R46" s="675"/>
      <c r="S46" s="675"/>
      <c r="T46" s="675"/>
      <c r="U46" s="675"/>
      <c r="V46" s="675"/>
      <c r="W46" s="675"/>
      <c r="X46" s="675"/>
      <c r="Y46" s="675"/>
      <c r="Z46" s="675"/>
      <c r="AA46" s="675"/>
    </row>
    <row r="47" spans="1:27" s="57" customFormat="1">
      <c r="A47" s="211"/>
      <c r="B47" s="813" t="s">
        <v>356</v>
      </c>
      <c r="C47" s="813"/>
      <c r="D47" s="813"/>
      <c r="E47" s="224"/>
      <c r="F47" s="662"/>
      <c r="G47" s="809" t="s">
        <v>235</v>
      </c>
      <c r="H47" s="809"/>
      <c r="I47" s="809"/>
      <c r="J47" s="54"/>
      <c r="K47" s="669">
        <v>116694</v>
      </c>
      <c r="L47" s="669">
        <v>-7808</v>
      </c>
      <c r="M47" s="669">
        <v>-26766</v>
      </c>
      <c r="N47" s="669">
        <v>-49320</v>
      </c>
      <c r="O47" s="639">
        <v>153253</v>
      </c>
      <c r="P47" s="639">
        <v>-22743</v>
      </c>
      <c r="Q47" s="639">
        <v>-173741</v>
      </c>
      <c r="R47" s="639">
        <v>-201506</v>
      </c>
      <c r="S47" s="639">
        <v>-303700</v>
      </c>
      <c r="T47" s="639">
        <v>-74871</v>
      </c>
      <c r="U47" s="639">
        <v>-40490</v>
      </c>
      <c r="V47" s="639">
        <v>-32189</v>
      </c>
      <c r="W47" s="639">
        <v>-36295</v>
      </c>
      <c r="X47" s="639">
        <v>30959</v>
      </c>
      <c r="Y47" s="639">
        <v>-7396</v>
      </c>
      <c r="Z47" s="639">
        <v>-2782</v>
      </c>
      <c r="AA47" s="639">
        <v>-97180</v>
      </c>
    </row>
    <row r="48" spans="1:27">
      <c r="F48" s="276"/>
    </row>
  </sheetData>
  <sheetProtection algorithmName="SHA-512" hashValue="uOdDXivNtTToeRjibyIlu07OYVw3IZz9nfwWCqniM2uXWxjRWeQG6zNx01MVNJkjWbCM7WESypSBUCBWg4KZ9A==" saltValue="/+M2gaFY3eJB6xlzjpmJ5w==" spinCount="100000" sheet="1" scenarios="1"/>
  <mergeCells count="60">
    <mergeCell ref="AA3:AA5"/>
    <mergeCell ref="G35:I35"/>
    <mergeCell ref="G32:I32"/>
    <mergeCell ref="H31:I31"/>
    <mergeCell ref="C36:D36"/>
    <mergeCell ref="Y3:Y5"/>
    <mergeCell ref="C31:D31"/>
    <mergeCell ref="B6:D6"/>
    <mergeCell ref="C7:D7"/>
    <mergeCell ref="B29:D29"/>
    <mergeCell ref="B30:D30"/>
    <mergeCell ref="N3:N5"/>
    <mergeCell ref="T3:T5"/>
    <mergeCell ref="U3:U5"/>
    <mergeCell ref="V3:V5"/>
    <mergeCell ref="X3:X5"/>
    <mergeCell ref="C38:D38"/>
    <mergeCell ref="H38:I38"/>
    <mergeCell ref="Z3:Z5"/>
    <mergeCell ref="B47:D47"/>
    <mergeCell ref="G47:I47"/>
    <mergeCell ref="B43:D43"/>
    <mergeCell ref="G43:I43"/>
    <mergeCell ref="B45:D45"/>
    <mergeCell ref="G45:I45"/>
    <mergeCell ref="G46:H46"/>
    <mergeCell ref="C19:D19"/>
    <mergeCell ref="H19:I19"/>
    <mergeCell ref="B33:D33"/>
    <mergeCell ref="G33:I33"/>
    <mergeCell ref="B35:D35"/>
    <mergeCell ref="G44:I44"/>
    <mergeCell ref="B42:D42"/>
    <mergeCell ref="B44:D44"/>
    <mergeCell ref="B40:D40"/>
    <mergeCell ref="B41:D41"/>
    <mergeCell ref="G40:I40"/>
    <mergeCell ref="G41:I41"/>
    <mergeCell ref="G42:I42"/>
    <mergeCell ref="C39:D39"/>
    <mergeCell ref="H39:I39"/>
    <mergeCell ref="P3:P5"/>
    <mergeCell ref="H34:I34"/>
    <mergeCell ref="G6:I6"/>
    <mergeCell ref="H7:I7"/>
    <mergeCell ref="G30:I30"/>
    <mergeCell ref="G29:I29"/>
    <mergeCell ref="L3:L5"/>
    <mergeCell ref="M3:M5"/>
    <mergeCell ref="K3:K5"/>
    <mergeCell ref="B32:D32"/>
    <mergeCell ref="C34:D34"/>
    <mergeCell ref="H36:I36"/>
    <mergeCell ref="H37:I37"/>
    <mergeCell ref="C37:D37"/>
    <mergeCell ref="S3:S5"/>
    <mergeCell ref="O3:O5"/>
    <mergeCell ref="W3:W5"/>
    <mergeCell ref="R3:R5"/>
    <mergeCell ref="Q3:Q5"/>
  </mergeCells>
  <phoneticPr fontId="4"/>
  <conditionalFormatting sqref="A1:XFD1048576">
    <cfRule type="expression" dxfId="39" priority="1">
      <formula>CELL("protect",A1)=0</formula>
    </cfRule>
  </conditionalFormatting>
  <hyperlinks>
    <hyperlink ref="AA1" location="CONTENTS!A1" display="⇒CONTENTS" xr:uid="{00000000-0004-0000-0300-000000000000}"/>
  </hyperlinks>
  <pageMargins left="0.70866141732283472" right="0.70866141732283472" top="0.74803149606299213" bottom="0.74803149606299213" header="0.31496062992125984" footer="0.31496062992125984"/>
  <pageSetup paperSize="8"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A44"/>
  <sheetViews>
    <sheetView showGridLines="0" zoomScale="85" zoomScaleNormal="85" workbookViewId="0">
      <pane xSplit="10" ySplit="5" topLeftCell="R6" activePane="bottomRight" state="frozen"/>
      <selection pane="topRight" activeCell="K1" sqref="K1"/>
      <selection pane="bottomLeft" activeCell="A6" sqref="A6"/>
      <selection pane="bottomRight"/>
    </sheetView>
  </sheetViews>
  <sheetFormatPr defaultColWidth="9" defaultRowHeight="16.5"/>
  <cols>
    <col min="1" max="3" width="1.625" style="7" customWidth="1"/>
    <col min="4" max="4" width="30.625" style="7" customWidth="1"/>
    <col min="5" max="8" width="1.625" style="7" customWidth="1"/>
    <col min="9" max="9" width="43.625" style="7" customWidth="1"/>
    <col min="10" max="10" width="1.625" style="7" customWidth="1"/>
    <col min="11" max="19" width="10.625" style="7" customWidth="1"/>
    <col min="20" max="22" width="10.625" style="109" customWidth="1"/>
    <col min="23" max="23" width="10.625" style="7" customWidth="1"/>
    <col min="24" max="27" width="10.625" style="109" customWidth="1"/>
    <col min="28" max="16384" width="9" style="7"/>
  </cols>
  <sheetData>
    <row r="1" spans="1:27" s="202" customFormat="1" ht="16.5" customHeight="1">
      <c r="A1" s="269" t="s">
        <v>975</v>
      </c>
      <c r="N1" s="112"/>
      <c r="O1" s="112"/>
      <c r="P1" s="112"/>
      <c r="Q1" s="112"/>
      <c r="R1" s="112"/>
      <c r="S1" s="112"/>
      <c r="T1" s="112"/>
      <c r="U1" s="112"/>
      <c r="V1" s="112"/>
      <c r="X1" s="408"/>
      <c r="Y1" s="408"/>
      <c r="Z1" s="408"/>
      <c r="AA1" s="408" t="s">
        <v>241</v>
      </c>
    </row>
    <row r="2" spans="1:27" s="167" customFormat="1" ht="15.75" customHeight="1">
      <c r="A2" s="266" t="s">
        <v>974</v>
      </c>
      <c r="F2" s="166"/>
      <c r="N2" s="203"/>
      <c r="O2" s="203"/>
      <c r="P2" s="204"/>
      <c r="Q2" s="204"/>
      <c r="R2" s="204"/>
      <c r="S2" s="204"/>
      <c r="T2" s="159"/>
      <c r="U2" s="159"/>
      <c r="V2" s="159"/>
      <c r="X2" s="431"/>
      <c r="Y2" s="431"/>
      <c r="Z2" s="431"/>
      <c r="AA2" s="431" t="s">
        <v>264</v>
      </c>
    </row>
    <row r="3" spans="1:27" s="169" customFormat="1" ht="12" customHeight="1">
      <c r="A3" s="168"/>
      <c r="F3" s="168"/>
      <c r="K3" s="831" t="s">
        <v>464</v>
      </c>
      <c r="L3" s="831" t="s">
        <v>463</v>
      </c>
      <c r="M3" s="831" t="s">
        <v>462</v>
      </c>
      <c r="N3" s="831" t="s">
        <v>461</v>
      </c>
      <c r="O3" s="831" t="s">
        <v>460</v>
      </c>
      <c r="P3" s="831" t="s">
        <v>459</v>
      </c>
      <c r="Q3" s="831" t="s">
        <v>519</v>
      </c>
      <c r="R3" s="831" t="s">
        <v>587</v>
      </c>
      <c r="S3" s="831" t="s">
        <v>752</v>
      </c>
      <c r="T3" s="819" t="s">
        <v>869</v>
      </c>
      <c r="U3" s="819" t="s">
        <v>867</v>
      </c>
      <c r="V3" s="819" t="s">
        <v>868</v>
      </c>
      <c r="W3" s="831" t="s">
        <v>777</v>
      </c>
      <c r="X3" s="819" t="s">
        <v>921</v>
      </c>
      <c r="Y3" s="819" t="s">
        <v>922</v>
      </c>
      <c r="Z3" s="819" t="s">
        <v>1051</v>
      </c>
      <c r="AA3" s="831" t="s">
        <v>1104</v>
      </c>
    </row>
    <row r="4" spans="1:27" s="169" customFormat="1" ht="12">
      <c r="A4" s="168"/>
      <c r="F4" s="168"/>
      <c r="K4" s="805"/>
      <c r="L4" s="805"/>
      <c r="M4" s="805"/>
      <c r="N4" s="805"/>
      <c r="O4" s="805"/>
      <c r="P4" s="805"/>
      <c r="Q4" s="805"/>
      <c r="R4" s="805"/>
      <c r="S4" s="805"/>
      <c r="T4" s="827"/>
      <c r="U4" s="805"/>
      <c r="V4" s="805"/>
      <c r="W4" s="805"/>
      <c r="X4" s="805"/>
      <c r="Y4" s="805"/>
      <c r="Z4" s="805"/>
      <c r="AA4" s="805"/>
    </row>
    <row r="5" spans="1:27" s="169" customFormat="1" ht="12">
      <c r="K5" s="806"/>
      <c r="L5" s="806"/>
      <c r="M5" s="806"/>
      <c r="N5" s="806"/>
      <c r="O5" s="806"/>
      <c r="P5" s="806"/>
      <c r="Q5" s="806"/>
      <c r="R5" s="806"/>
      <c r="S5" s="806"/>
      <c r="T5" s="828"/>
      <c r="U5" s="806"/>
      <c r="V5" s="806"/>
      <c r="W5" s="806"/>
      <c r="X5" s="806"/>
      <c r="Y5" s="806"/>
      <c r="Z5" s="806"/>
      <c r="AA5" s="806"/>
    </row>
    <row r="6" spans="1:27" ht="16.5" customHeight="1">
      <c r="A6" s="170"/>
      <c r="B6" s="829" t="s">
        <v>341</v>
      </c>
      <c r="C6" s="829"/>
      <c r="D6" s="829"/>
      <c r="E6" s="171"/>
      <c r="F6" s="98"/>
      <c r="G6" s="830" t="s">
        <v>203</v>
      </c>
      <c r="H6" s="830"/>
      <c r="I6" s="830"/>
      <c r="J6" s="99"/>
      <c r="K6" s="631">
        <v>1384115</v>
      </c>
      <c r="L6" s="631">
        <v>1495471</v>
      </c>
      <c r="M6" s="631">
        <v>1463820</v>
      </c>
      <c r="N6" s="631">
        <v>1320376</v>
      </c>
      <c r="O6" s="631">
        <v>1178840</v>
      </c>
      <c r="P6" s="631">
        <v>1075028</v>
      </c>
      <c r="Q6" s="631">
        <v>1304598</v>
      </c>
      <c r="R6" s="631">
        <v>1347766</v>
      </c>
      <c r="S6" s="631">
        <v>1346323</v>
      </c>
      <c r="T6" s="631">
        <v>376707</v>
      </c>
      <c r="U6" s="631">
        <v>697816</v>
      </c>
      <c r="V6" s="631">
        <v>1048712</v>
      </c>
      <c r="W6" s="631">
        <v>1321194</v>
      </c>
      <c r="X6" s="631">
        <v>339089</v>
      </c>
      <c r="Y6" s="631">
        <v>745930</v>
      </c>
      <c r="Z6" s="631">
        <v>1152675</v>
      </c>
      <c r="AA6" s="631">
        <v>1514040</v>
      </c>
    </row>
    <row r="7" spans="1:27" ht="16.5" customHeight="1">
      <c r="A7" s="172"/>
      <c r="B7" s="459"/>
      <c r="C7" s="829" t="s">
        <v>342</v>
      </c>
      <c r="D7" s="829"/>
      <c r="E7" s="171"/>
      <c r="F7" s="100"/>
      <c r="G7" s="468"/>
      <c r="H7" s="830" t="s">
        <v>204</v>
      </c>
      <c r="I7" s="830"/>
      <c r="J7" s="99"/>
      <c r="K7" s="631">
        <v>897971</v>
      </c>
      <c r="L7" s="631">
        <v>944334</v>
      </c>
      <c r="M7" s="631">
        <v>804710</v>
      </c>
      <c r="N7" s="631">
        <v>848421</v>
      </c>
      <c r="O7" s="631">
        <v>770499</v>
      </c>
      <c r="P7" s="631">
        <v>669461</v>
      </c>
      <c r="Q7" s="631">
        <v>750934</v>
      </c>
      <c r="R7" s="631">
        <v>650437</v>
      </c>
      <c r="S7" s="631">
        <v>729997</v>
      </c>
      <c r="T7" s="631">
        <v>184016</v>
      </c>
      <c r="U7" s="631">
        <v>413154</v>
      </c>
      <c r="V7" s="631">
        <v>643602</v>
      </c>
      <c r="W7" s="631">
        <v>827090</v>
      </c>
      <c r="X7" s="631">
        <v>151096</v>
      </c>
      <c r="Y7" s="631">
        <v>403296</v>
      </c>
      <c r="Z7" s="631">
        <v>577735</v>
      </c>
      <c r="AA7" s="631">
        <v>783556</v>
      </c>
    </row>
    <row r="8" spans="1:27" ht="16.5" customHeight="1">
      <c r="A8" s="172"/>
      <c r="B8" s="460"/>
      <c r="C8" s="459"/>
      <c r="D8" s="711" t="s">
        <v>243</v>
      </c>
      <c r="E8" s="171"/>
      <c r="F8" s="100"/>
      <c r="G8" s="469"/>
      <c r="H8" s="468"/>
      <c r="I8" s="471" t="s">
        <v>205</v>
      </c>
      <c r="J8" s="97"/>
      <c r="K8" s="631">
        <v>636122</v>
      </c>
      <c r="L8" s="631">
        <v>595624</v>
      </c>
      <c r="M8" s="631">
        <v>567986</v>
      </c>
      <c r="N8" s="631">
        <v>517259</v>
      </c>
      <c r="O8" s="631">
        <v>472597</v>
      </c>
      <c r="P8" s="631">
        <v>456403</v>
      </c>
      <c r="Q8" s="631">
        <v>413957</v>
      </c>
      <c r="R8" s="631">
        <v>422456</v>
      </c>
      <c r="S8" s="631">
        <v>452582</v>
      </c>
      <c r="T8" s="631">
        <v>102155</v>
      </c>
      <c r="U8" s="631">
        <v>227575</v>
      </c>
      <c r="V8" s="631">
        <v>324145</v>
      </c>
      <c r="W8" s="631">
        <v>454676</v>
      </c>
      <c r="X8" s="631">
        <v>102778</v>
      </c>
      <c r="Y8" s="631">
        <v>228061</v>
      </c>
      <c r="Z8" s="631">
        <v>333318</v>
      </c>
      <c r="AA8" s="631">
        <v>478846</v>
      </c>
    </row>
    <row r="9" spans="1:27" ht="16.5" customHeight="1">
      <c r="A9" s="172"/>
      <c r="B9" s="460"/>
      <c r="C9" s="462"/>
      <c r="D9" s="656" t="s">
        <v>874</v>
      </c>
      <c r="E9" s="171"/>
      <c r="F9" s="100"/>
      <c r="G9" s="469"/>
      <c r="H9" s="474"/>
      <c r="I9" s="657" t="s">
        <v>881</v>
      </c>
      <c r="J9" s="97"/>
      <c r="K9" s="631">
        <v>13956</v>
      </c>
      <c r="L9" s="631">
        <v>19162</v>
      </c>
      <c r="M9" s="631">
        <v>27526</v>
      </c>
      <c r="N9" s="631">
        <v>37677</v>
      </c>
      <c r="O9" s="631">
        <v>33215</v>
      </c>
      <c r="P9" s="631">
        <v>9699</v>
      </c>
      <c r="Q9" s="631">
        <v>-2778</v>
      </c>
      <c r="R9" s="631">
        <v>-5789</v>
      </c>
      <c r="S9" s="631">
        <v>-9041</v>
      </c>
      <c r="T9" s="665"/>
      <c r="U9" s="631">
        <v>-8565</v>
      </c>
      <c r="V9" s="665"/>
      <c r="W9" s="631">
        <v>-14479</v>
      </c>
      <c r="X9" s="631">
        <v>-6036</v>
      </c>
      <c r="Y9" s="631">
        <v>-8863</v>
      </c>
      <c r="Z9" s="631">
        <v>-8427</v>
      </c>
      <c r="AA9" s="631">
        <v>-7372</v>
      </c>
    </row>
    <row r="10" spans="1:27" ht="16.5" customHeight="1">
      <c r="A10" s="172"/>
      <c r="B10" s="460"/>
      <c r="C10" s="461"/>
      <c r="D10" s="711" t="s">
        <v>245</v>
      </c>
      <c r="E10" s="171"/>
      <c r="F10" s="100"/>
      <c r="G10" s="469"/>
      <c r="H10" s="470"/>
      <c r="I10" s="471" t="s">
        <v>3</v>
      </c>
      <c r="J10" s="97"/>
      <c r="K10" s="631">
        <v>232572</v>
      </c>
      <c r="L10" s="631">
        <v>240751</v>
      </c>
      <c r="M10" s="631">
        <v>237172</v>
      </c>
      <c r="N10" s="631">
        <v>236012</v>
      </c>
      <c r="O10" s="631">
        <v>249080</v>
      </c>
      <c r="P10" s="631">
        <v>245857</v>
      </c>
      <c r="Q10" s="631">
        <v>248316</v>
      </c>
      <c r="R10" s="631">
        <v>275299</v>
      </c>
      <c r="S10" s="631">
        <v>255277</v>
      </c>
      <c r="T10" s="631">
        <v>48736</v>
      </c>
      <c r="U10" s="631">
        <v>109532</v>
      </c>
      <c r="V10" s="631">
        <v>177102</v>
      </c>
      <c r="W10" s="631">
        <v>260337</v>
      </c>
      <c r="X10" s="631">
        <v>53370</v>
      </c>
      <c r="Y10" s="631">
        <v>129634</v>
      </c>
      <c r="Z10" s="631">
        <v>193194</v>
      </c>
      <c r="AA10" s="631">
        <v>281531</v>
      </c>
    </row>
    <row r="11" spans="1:27" ht="16.5" customHeight="1">
      <c r="A11" s="172"/>
      <c r="B11" s="460"/>
      <c r="C11" s="459"/>
      <c r="D11" s="711" t="s">
        <v>246</v>
      </c>
      <c r="E11" s="171"/>
      <c r="F11" s="100"/>
      <c r="G11" s="469"/>
      <c r="H11" s="468"/>
      <c r="I11" s="471" t="s">
        <v>4</v>
      </c>
      <c r="J11" s="97"/>
      <c r="K11" s="631">
        <v>2370</v>
      </c>
      <c r="L11" s="631">
        <v>51372</v>
      </c>
      <c r="M11" s="636">
        <v>-54916</v>
      </c>
      <c r="N11" s="631">
        <v>33754</v>
      </c>
      <c r="O11" s="631">
        <v>26558</v>
      </c>
      <c r="P11" s="631">
        <v>-50555</v>
      </c>
      <c r="Q11" s="631">
        <v>48841</v>
      </c>
      <c r="R11" s="631">
        <v>-21434</v>
      </c>
      <c r="S11" s="631">
        <v>13031</v>
      </c>
      <c r="T11" s="631">
        <v>19763</v>
      </c>
      <c r="U11" s="631">
        <v>58350</v>
      </c>
      <c r="V11" s="631">
        <v>99261</v>
      </c>
      <c r="W11" s="631">
        <v>64015</v>
      </c>
      <c r="X11" s="631">
        <v>-4988</v>
      </c>
      <c r="Y11" s="631">
        <v>30097</v>
      </c>
      <c r="Z11" s="631">
        <v>10779</v>
      </c>
      <c r="AA11" s="631">
        <v>9351</v>
      </c>
    </row>
    <row r="12" spans="1:27" ht="16.5" customHeight="1">
      <c r="A12" s="172"/>
      <c r="B12" s="460"/>
      <c r="C12" s="462"/>
      <c r="D12" s="656" t="s">
        <v>879</v>
      </c>
      <c r="E12" s="171"/>
      <c r="F12" s="100"/>
      <c r="G12" s="469"/>
      <c r="H12" s="474"/>
      <c r="I12" s="657" t="s">
        <v>883</v>
      </c>
      <c r="J12" s="97"/>
      <c r="K12" s="631">
        <v>-3667</v>
      </c>
      <c r="L12" s="631">
        <v>46835</v>
      </c>
      <c r="M12" s="631">
        <v>-55368</v>
      </c>
      <c r="N12" s="631">
        <v>32886</v>
      </c>
      <c r="O12" s="631">
        <v>24952</v>
      </c>
      <c r="P12" s="631">
        <v>-50132</v>
      </c>
      <c r="Q12" s="631">
        <v>47771</v>
      </c>
      <c r="R12" s="631">
        <v>-21990</v>
      </c>
      <c r="S12" s="631">
        <v>12560</v>
      </c>
      <c r="T12" s="665"/>
      <c r="U12" s="631">
        <v>58182</v>
      </c>
      <c r="V12" s="665"/>
      <c r="W12" s="631">
        <v>63747</v>
      </c>
      <c r="X12" s="631">
        <v>-4983</v>
      </c>
      <c r="Y12" s="631">
        <v>29937</v>
      </c>
      <c r="Z12" s="631">
        <v>10487</v>
      </c>
      <c r="AA12" s="631">
        <v>8935</v>
      </c>
    </row>
    <row r="13" spans="1:27" ht="16.5" customHeight="1">
      <c r="A13" s="172"/>
      <c r="B13" s="460"/>
      <c r="C13" s="459"/>
      <c r="D13" s="711" t="s">
        <v>247</v>
      </c>
      <c r="E13" s="171"/>
      <c r="F13" s="100"/>
      <c r="G13" s="469"/>
      <c r="H13" s="468"/>
      <c r="I13" s="471" t="s">
        <v>206</v>
      </c>
      <c r="J13" s="97"/>
      <c r="K13" s="631">
        <v>26906</v>
      </c>
      <c r="L13" s="631">
        <v>56585</v>
      </c>
      <c r="M13" s="631">
        <v>54467</v>
      </c>
      <c r="N13" s="631">
        <v>61393</v>
      </c>
      <c r="O13" s="631">
        <v>22262</v>
      </c>
      <c r="P13" s="631">
        <v>17755</v>
      </c>
      <c r="Q13" s="631">
        <v>39818</v>
      </c>
      <c r="R13" s="631">
        <v>-25883</v>
      </c>
      <c r="S13" s="631">
        <v>9106</v>
      </c>
      <c r="T13" s="631">
        <v>13361</v>
      </c>
      <c r="U13" s="631">
        <v>17694</v>
      </c>
      <c r="V13" s="631">
        <v>43092</v>
      </c>
      <c r="W13" s="631">
        <v>48060</v>
      </c>
      <c r="X13" s="631">
        <v>-64</v>
      </c>
      <c r="Y13" s="631">
        <v>15503</v>
      </c>
      <c r="Z13" s="631">
        <v>40442</v>
      </c>
      <c r="AA13" s="631">
        <v>13828</v>
      </c>
    </row>
    <row r="14" spans="1:27" ht="16.5" customHeight="1">
      <c r="A14" s="172"/>
      <c r="B14" s="617"/>
      <c r="C14" s="617"/>
      <c r="D14" s="656" t="s">
        <v>876</v>
      </c>
      <c r="E14" s="171"/>
      <c r="F14" s="100"/>
      <c r="G14" s="469"/>
      <c r="H14" s="472"/>
      <c r="I14" s="657" t="s">
        <v>885</v>
      </c>
      <c r="J14" s="97"/>
      <c r="K14" s="631">
        <v>36835</v>
      </c>
      <c r="L14" s="631">
        <v>60974</v>
      </c>
      <c r="M14" s="631">
        <v>54834</v>
      </c>
      <c r="N14" s="631">
        <v>56335</v>
      </c>
      <c r="O14" s="631">
        <v>15397</v>
      </c>
      <c r="P14" s="631">
        <v>6842</v>
      </c>
      <c r="Q14" s="631">
        <v>29258</v>
      </c>
      <c r="R14" s="631">
        <v>-14108</v>
      </c>
      <c r="S14" s="631">
        <v>9686</v>
      </c>
      <c r="T14" s="665"/>
      <c r="U14" s="631">
        <v>10658</v>
      </c>
      <c r="V14" s="665"/>
      <c r="W14" s="631">
        <v>7492</v>
      </c>
      <c r="X14" s="631">
        <v>3813</v>
      </c>
      <c r="Y14" s="631">
        <v>5164</v>
      </c>
      <c r="Z14" s="631">
        <v>17287</v>
      </c>
      <c r="AA14" s="631">
        <v>-18804</v>
      </c>
    </row>
    <row r="15" spans="1:27" ht="16.5" customHeight="1">
      <c r="A15" s="172"/>
      <c r="B15" s="462"/>
      <c r="C15" s="462"/>
      <c r="D15" s="656" t="s">
        <v>875</v>
      </c>
      <c r="E15" s="171"/>
      <c r="F15" s="100"/>
      <c r="G15" s="469"/>
      <c r="H15" s="474"/>
      <c r="I15" s="657" t="s">
        <v>888</v>
      </c>
      <c r="J15" s="97"/>
      <c r="K15" s="631">
        <v>12929</v>
      </c>
      <c r="L15" s="631">
        <v>2601</v>
      </c>
      <c r="M15" s="631">
        <v>1462</v>
      </c>
      <c r="N15" s="631">
        <v>5095</v>
      </c>
      <c r="O15" s="631">
        <v>6952</v>
      </c>
      <c r="P15" s="631">
        <v>10335</v>
      </c>
      <c r="Q15" s="631">
        <v>10357</v>
      </c>
      <c r="R15" s="631">
        <v>-11581</v>
      </c>
      <c r="S15" s="631">
        <v>-827</v>
      </c>
      <c r="T15" s="665"/>
      <c r="U15" s="631">
        <v>6973</v>
      </c>
      <c r="V15" s="665"/>
      <c r="W15" s="631">
        <v>40262</v>
      </c>
      <c r="X15" s="631">
        <v>-4094</v>
      </c>
      <c r="Y15" s="631">
        <v>10081</v>
      </c>
      <c r="Z15" s="631">
        <v>22724</v>
      </c>
      <c r="AA15" s="631">
        <v>31945</v>
      </c>
    </row>
    <row r="16" spans="1:27" ht="16.5" customHeight="1">
      <c r="A16" s="172"/>
      <c r="B16" s="459"/>
      <c r="C16" s="829" t="s">
        <v>343</v>
      </c>
      <c r="D16" s="829"/>
      <c r="E16" s="171"/>
      <c r="F16" s="100"/>
      <c r="G16" s="468"/>
      <c r="H16" s="830" t="s">
        <v>207</v>
      </c>
      <c r="I16" s="830"/>
      <c r="J16" s="99"/>
      <c r="K16" s="631">
        <v>486143</v>
      </c>
      <c r="L16" s="631">
        <v>551136</v>
      </c>
      <c r="M16" s="631">
        <v>659109</v>
      </c>
      <c r="N16" s="631">
        <v>471955</v>
      </c>
      <c r="O16" s="631">
        <v>408340</v>
      </c>
      <c r="P16" s="631">
        <v>405566</v>
      </c>
      <c r="Q16" s="631">
        <v>553663</v>
      </c>
      <c r="R16" s="631">
        <v>697328</v>
      </c>
      <c r="S16" s="631">
        <v>616325</v>
      </c>
      <c r="T16" s="631">
        <v>192691</v>
      </c>
      <c r="U16" s="631">
        <v>284662</v>
      </c>
      <c r="V16" s="631">
        <v>405110</v>
      </c>
      <c r="W16" s="631">
        <v>494104</v>
      </c>
      <c r="X16" s="631">
        <v>187993</v>
      </c>
      <c r="Y16" s="631">
        <v>342633</v>
      </c>
      <c r="Z16" s="631">
        <v>574940</v>
      </c>
      <c r="AA16" s="631">
        <v>730483</v>
      </c>
    </row>
    <row r="17" spans="1:27" ht="16.5" customHeight="1">
      <c r="A17" s="172"/>
      <c r="B17" s="460"/>
      <c r="C17" s="459"/>
      <c r="D17" s="711" t="s">
        <v>243</v>
      </c>
      <c r="E17" s="171"/>
      <c r="F17" s="100"/>
      <c r="G17" s="472"/>
      <c r="H17" s="476"/>
      <c r="I17" s="471" t="s">
        <v>224</v>
      </c>
      <c r="J17" s="97"/>
      <c r="K17" s="631">
        <v>287630</v>
      </c>
      <c r="L17" s="631">
        <v>339272</v>
      </c>
      <c r="M17" s="631">
        <v>262064</v>
      </c>
      <c r="N17" s="631">
        <v>202499</v>
      </c>
      <c r="O17" s="631">
        <v>205052</v>
      </c>
      <c r="P17" s="631">
        <v>193352</v>
      </c>
      <c r="Q17" s="631">
        <v>215056</v>
      </c>
      <c r="R17" s="631">
        <v>362726</v>
      </c>
      <c r="S17" s="631">
        <v>434207</v>
      </c>
      <c r="T17" s="631">
        <v>130738</v>
      </c>
      <c r="U17" s="631">
        <v>233102</v>
      </c>
      <c r="V17" s="631">
        <v>319625</v>
      </c>
      <c r="W17" s="631">
        <v>416221</v>
      </c>
      <c r="X17" s="631">
        <v>107451</v>
      </c>
      <c r="Y17" s="631">
        <v>206894</v>
      </c>
      <c r="Z17" s="631">
        <v>293578</v>
      </c>
      <c r="AA17" s="631">
        <v>388504</v>
      </c>
    </row>
    <row r="18" spans="1:27" ht="16.5" customHeight="1">
      <c r="A18" s="172"/>
      <c r="B18" s="460"/>
      <c r="C18" s="462"/>
      <c r="D18" s="656" t="s">
        <v>874</v>
      </c>
      <c r="E18" s="171"/>
      <c r="F18" s="100"/>
      <c r="G18" s="469"/>
      <c r="H18" s="474"/>
      <c r="I18" s="657" t="s">
        <v>881</v>
      </c>
      <c r="J18" s="97"/>
      <c r="K18" s="631">
        <v>41648</v>
      </c>
      <c r="L18" s="631">
        <v>34864</v>
      </c>
      <c r="M18" s="631">
        <v>9529</v>
      </c>
      <c r="N18" s="631">
        <v>-22210</v>
      </c>
      <c r="O18" s="631">
        <v>-36025</v>
      </c>
      <c r="P18" s="631">
        <v>-49074</v>
      </c>
      <c r="Q18" s="631">
        <v>-60547</v>
      </c>
      <c r="R18" s="631">
        <v>8459</v>
      </c>
      <c r="S18" s="631">
        <v>28160</v>
      </c>
      <c r="T18" s="665"/>
      <c r="U18" s="631">
        <v>-5599</v>
      </c>
      <c r="V18" s="665"/>
      <c r="W18" s="631">
        <v>-76380</v>
      </c>
      <c r="X18" s="631">
        <v>-53313</v>
      </c>
      <c r="Y18" s="631">
        <v>-114579</v>
      </c>
      <c r="Z18" s="631">
        <v>-174206</v>
      </c>
      <c r="AA18" s="631">
        <v>-231560</v>
      </c>
    </row>
    <row r="19" spans="1:27" ht="16.5" customHeight="1">
      <c r="A19" s="172"/>
      <c r="B19" s="460"/>
      <c r="C19" s="461"/>
      <c r="D19" s="711" t="s">
        <v>245</v>
      </c>
      <c r="E19" s="171"/>
      <c r="F19" s="100"/>
      <c r="G19" s="472"/>
      <c r="H19" s="473"/>
      <c r="I19" s="471" t="s">
        <v>3</v>
      </c>
      <c r="J19" s="97"/>
      <c r="K19" s="631">
        <v>117992</v>
      </c>
      <c r="L19" s="631">
        <v>142778</v>
      </c>
      <c r="M19" s="631">
        <v>149140</v>
      </c>
      <c r="N19" s="631">
        <v>140245</v>
      </c>
      <c r="O19" s="631">
        <v>121608</v>
      </c>
      <c r="P19" s="631">
        <v>134404</v>
      </c>
      <c r="Q19" s="631">
        <v>136819</v>
      </c>
      <c r="R19" s="631">
        <v>147730</v>
      </c>
      <c r="S19" s="631">
        <v>137716</v>
      </c>
      <c r="T19" s="631">
        <v>35221</v>
      </c>
      <c r="U19" s="631">
        <v>69466</v>
      </c>
      <c r="V19" s="631">
        <v>108250</v>
      </c>
      <c r="W19" s="631">
        <v>150898</v>
      </c>
      <c r="X19" s="631">
        <v>29068</v>
      </c>
      <c r="Y19" s="631">
        <v>71097</v>
      </c>
      <c r="Z19" s="631">
        <v>112717</v>
      </c>
      <c r="AA19" s="631">
        <v>163203</v>
      </c>
    </row>
    <row r="20" spans="1:27" ht="16.5" customHeight="1">
      <c r="A20" s="172"/>
      <c r="B20" s="460"/>
      <c r="C20" s="459"/>
      <c r="D20" s="711" t="s">
        <v>246</v>
      </c>
      <c r="E20" s="171"/>
      <c r="F20" s="100"/>
      <c r="G20" s="472"/>
      <c r="H20" s="618"/>
      <c r="I20" s="471" t="s">
        <v>208</v>
      </c>
      <c r="J20" s="97"/>
      <c r="K20" s="631">
        <v>29069</v>
      </c>
      <c r="L20" s="636">
        <v>-2837</v>
      </c>
      <c r="M20" s="631">
        <v>149368</v>
      </c>
      <c r="N20" s="631">
        <v>46654</v>
      </c>
      <c r="O20" s="631">
        <v>29503</v>
      </c>
      <c r="P20" s="631">
        <v>112033</v>
      </c>
      <c r="Q20" s="631">
        <v>100945</v>
      </c>
      <c r="R20" s="631">
        <v>104995</v>
      </c>
      <c r="S20" s="631">
        <v>-11367</v>
      </c>
      <c r="T20" s="631">
        <v>-78100</v>
      </c>
      <c r="U20" s="631">
        <v>-138978</v>
      </c>
      <c r="V20" s="631">
        <v>-105930</v>
      </c>
      <c r="W20" s="631">
        <v>-58025</v>
      </c>
      <c r="X20" s="631">
        <v>437</v>
      </c>
      <c r="Y20" s="631">
        <v>-11973</v>
      </c>
      <c r="Z20" s="631">
        <v>120009</v>
      </c>
      <c r="AA20" s="631">
        <v>134288</v>
      </c>
    </row>
    <row r="21" spans="1:27" ht="16.5" customHeight="1">
      <c r="A21" s="172"/>
      <c r="B21" s="460"/>
      <c r="C21" s="617"/>
      <c r="D21" s="656" t="s">
        <v>879</v>
      </c>
      <c r="E21" s="171"/>
      <c r="F21" s="100"/>
      <c r="G21" s="469"/>
      <c r="H21" s="472"/>
      <c r="I21" s="657" t="s">
        <v>883</v>
      </c>
      <c r="J21" s="97"/>
      <c r="K21" s="631">
        <v>29157</v>
      </c>
      <c r="L21" s="631">
        <v>-6679</v>
      </c>
      <c r="M21" s="631">
        <v>150137</v>
      </c>
      <c r="N21" s="631">
        <v>47733</v>
      </c>
      <c r="O21" s="631">
        <v>31226</v>
      </c>
      <c r="P21" s="631">
        <v>111600</v>
      </c>
      <c r="Q21" s="631">
        <v>102512</v>
      </c>
      <c r="R21" s="631">
        <v>105272</v>
      </c>
      <c r="S21" s="631">
        <v>-11807</v>
      </c>
      <c r="T21" s="665"/>
      <c r="U21" s="631">
        <v>-138744</v>
      </c>
      <c r="V21" s="665"/>
      <c r="W21" s="631">
        <v>-57753</v>
      </c>
      <c r="X21" s="631">
        <v>1152</v>
      </c>
      <c r="Y21" s="631">
        <v>-11070</v>
      </c>
      <c r="Z21" s="631">
        <v>120410</v>
      </c>
      <c r="AA21" s="631">
        <v>134966</v>
      </c>
    </row>
    <row r="22" spans="1:27" ht="16.5" customHeight="1">
      <c r="A22" s="172"/>
      <c r="B22" s="617"/>
      <c r="C22" s="459"/>
      <c r="D22" s="711" t="s">
        <v>247</v>
      </c>
      <c r="E22" s="171"/>
      <c r="F22" s="100"/>
      <c r="G22" s="472"/>
      <c r="H22" s="476"/>
      <c r="I22" s="471" t="s">
        <v>5</v>
      </c>
      <c r="J22" s="97"/>
      <c r="K22" s="631">
        <v>51451</v>
      </c>
      <c r="L22" s="631">
        <v>71923</v>
      </c>
      <c r="M22" s="631">
        <v>98536</v>
      </c>
      <c r="N22" s="631">
        <v>82555</v>
      </c>
      <c r="O22" s="631">
        <v>52176</v>
      </c>
      <c r="P22" s="631">
        <v>-34224</v>
      </c>
      <c r="Q22" s="631">
        <v>100841</v>
      </c>
      <c r="R22" s="631">
        <v>81876</v>
      </c>
      <c r="S22" s="631">
        <v>55768</v>
      </c>
      <c r="T22" s="631">
        <v>104832</v>
      </c>
      <c r="U22" s="631">
        <v>121071</v>
      </c>
      <c r="V22" s="631">
        <v>83164</v>
      </c>
      <c r="W22" s="631">
        <v>-14990</v>
      </c>
      <c r="X22" s="631">
        <v>51035</v>
      </c>
      <c r="Y22" s="631">
        <v>76615</v>
      </c>
      <c r="Z22" s="631">
        <v>48634</v>
      </c>
      <c r="AA22" s="631">
        <v>44488</v>
      </c>
    </row>
    <row r="23" spans="1:27" ht="16.5" customHeight="1">
      <c r="A23" s="172"/>
      <c r="B23" s="460"/>
      <c r="C23" s="617"/>
      <c r="D23" s="656" t="s">
        <v>878</v>
      </c>
      <c r="E23" s="171"/>
      <c r="F23" s="100"/>
      <c r="G23" s="469"/>
      <c r="H23" s="472"/>
      <c r="I23" s="657" t="s">
        <v>889</v>
      </c>
      <c r="J23" s="97"/>
      <c r="K23" s="631">
        <v>71850</v>
      </c>
      <c r="L23" s="631">
        <v>84096</v>
      </c>
      <c r="M23" s="631">
        <v>32404</v>
      </c>
      <c r="N23" s="631">
        <v>48089</v>
      </c>
      <c r="O23" s="631">
        <v>75683</v>
      </c>
      <c r="P23" s="631">
        <v>78188</v>
      </c>
      <c r="Q23" s="631">
        <v>10117</v>
      </c>
      <c r="R23" s="631">
        <v>94212</v>
      </c>
      <c r="S23" s="631">
        <v>111533</v>
      </c>
      <c r="T23" s="665"/>
      <c r="U23" s="631">
        <v>132201</v>
      </c>
      <c r="V23" s="665"/>
      <c r="W23" s="631">
        <v>154807</v>
      </c>
      <c r="X23" s="631">
        <v>43194</v>
      </c>
      <c r="Y23" s="631">
        <v>56718</v>
      </c>
      <c r="Z23" s="631">
        <v>-349</v>
      </c>
      <c r="AA23" s="631">
        <v>9339</v>
      </c>
    </row>
    <row r="24" spans="1:27" ht="16.5" customHeight="1">
      <c r="A24" s="619"/>
      <c r="B24" s="617"/>
      <c r="C24" s="617"/>
      <c r="D24" s="656" t="s">
        <v>876</v>
      </c>
      <c r="E24" s="171"/>
      <c r="F24" s="100"/>
      <c r="G24" s="472"/>
      <c r="H24" s="472"/>
      <c r="I24" s="657" t="s">
        <v>885</v>
      </c>
      <c r="J24" s="97"/>
      <c r="K24" s="631">
        <v>-5216</v>
      </c>
      <c r="L24" s="631">
        <v>6935</v>
      </c>
      <c r="M24" s="631">
        <v>71129</v>
      </c>
      <c r="N24" s="631">
        <v>35295</v>
      </c>
      <c r="O24" s="631">
        <v>-28692</v>
      </c>
      <c r="P24" s="631">
        <v>-110032</v>
      </c>
      <c r="Q24" s="631">
        <v>77831</v>
      </c>
      <c r="R24" s="631">
        <v>5907</v>
      </c>
      <c r="S24" s="631">
        <v>-56910</v>
      </c>
      <c r="T24" s="665"/>
      <c r="U24" s="631">
        <v>-29016</v>
      </c>
      <c r="V24" s="665"/>
      <c r="W24" s="631">
        <v>-153758</v>
      </c>
      <c r="X24" s="631">
        <v>-676</v>
      </c>
      <c r="Y24" s="631">
        <v>-578</v>
      </c>
      <c r="Z24" s="631">
        <v>26490</v>
      </c>
      <c r="AA24" s="631">
        <v>-16937</v>
      </c>
    </row>
    <row r="25" spans="1:27" ht="16.5" customHeight="1">
      <c r="A25" s="172"/>
      <c r="B25" s="460"/>
      <c r="C25" s="462"/>
      <c r="D25" s="656" t="s">
        <v>875</v>
      </c>
      <c r="E25" s="171"/>
      <c r="F25" s="100"/>
      <c r="G25" s="469"/>
      <c r="H25" s="474"/>
      <c r="I25" s="657" t="s">
        <v>887</v>
      </c>
      <c r="J25" s="97"/>
      <c r="K25" s="631">
        <v>-12252</v>
      </c>
      <c r="L25" s="631">
        <v>-14260</v>
      </c>
      <c r="M25" s="631">
        <v>-1656</v>
      </c>
      <c r="N25" s="631">
        <v>-113</v>
      </c>
      <c r="O25" s="631">
        <v>4955</v>
      </c>
      <c r="P25" s="631">
        <v>-909</v>
      </c>
      <c r="Q25" s="631">
        <v>12921</v>
      </c>
      <c r="R25" s="631">
        <v>-11372</v>
      </c>
      <c r="S25" s="631">
        <v>2799</v>
      </c>
      <c r="T25" s="665"/>
      <c r="U25" s="631">
        <v>17981</v>
      </c>
      <c r="V25" s="665"/>
      <c r="W25" s="631">
        <v>-11468</v>
      </c>
      <c r="X25" s="631">
        <v>6703</v>
      </c>
      <c r="Y25" s="631">
        <v>22175</v>
      </c>
      <c r="Z25" s="631">
        <v>24364</v>
      </c>
      <c r="AA25" s="631">
        <v>57399</v>
      </c>
    </row>
    <row r="26" spans="1:27" ht="16.5" customHeight="1" thickBot="1">
      <c r="A26" s="172"/>
      <c r="B26" s="826" t="s">
        <v>344</v>
      </c>
      <c r="C26" s="826"/>
      <c r="D26" s="826"/>
      <c r="E26" s="180"/>
      <c r="F26" s="260"/>
      <c r="G26" s="832" t="s">
        <v>236</v>
      </c>
      <c r="H26" s="832"/>
      <c r="I26" s="832"/>
      <c r="J26" s="395"/>
      <c r="K26" s="632">
        <v>-791116</v>
      </c>
      <c r="L26" s="632">
        <v>-833737</v>
      </c>
      <c r="M26" s="632">
        <v>-833310</v>
      </c>
      <c r="N26" s="632">
        <v>-866546</v>
      </c>
      <c r="O26" s="632">
        <v>-882428</v>
      </c>
      <c r="P26" s="632">
        <v>-867184</v>
      </c>
      <c r="Q26" s="632">
        <v>-838102</v>
      </c>
      <c r="R26" s="632">
        <v>-815110</v>
      </c>
      <c r="S26" s="632">
        <v>-778023</v>
      </c>
      <c r="T26" s="632">
        <v>-194277</v>
      </c>
      <c r="U26" s="632">
        <v>-379683</v>
      </c>
      <c r="V26" s="632">
        <v>-568105</v>
      </c>
      <c r="W26" s="632">
        <v>-777433</v>
      </c>
      <c r="X26" s="632">
        <v>-199675</v>
      </c>
      <c r="Y26" s="632">
        <v>-403135</v>
      </c>
      <c r="Z26" s="632">
        <v>-606389</v>
      </c>
      <c r="AA26" s="632">
        <v>-852882</v>
      </c>
    </row>
    <row r="27" spans="1:27" ht="33" customHeight="1" thickTop="1">
      <c r="A27" s="176"/>
      <c r="B27" s="833" t="s">
        <v>345</v>
      </c>
      <c r="C27" s="833"/>
      <c r="D27" s="833"/>
      <c r="E27" s="396"/>
      <c r="F27" s="100"/>
      <c r="G27" s="834" t="s">
        <v>209</v>
      </c>
      <c r="H27" s="834"/>
      <c r="I27" s="834"/>
      <c r="J27" s="229"/>
      <c r="K27" s="633">
        <v>592998</v>
      </c>
      <c r="L27" s="633">
        <v>661733</v>
      </c>
      <c r="M27" s="633">
        <v>630509</v>
      </c>
      <c r="N27" s="633">
        <v>453830</v>
      </c>
      <c r="O27" s="633">
        <v>296411</v>
      </c>
      <c r="P27" s="633">
        <v>207844</v>
      </c>
      <c r="Q27" s="633">
        <v>466495</v>
      </c>
      <c r="R27" s="633">
        <v>532655</v>
      </c>
      <c r="S27" s="633">
        <v>568299</v>
      </c>
      <c r="T27" s="633">
        <v>182430</v>
      </c>
      <c r="U27" s="633">
        <v>318132</v>
      </c>
      <c r="V27" s="633">
        <v>480607</v>
      </c>
      <c r="W27" s="633">
        <v>543761</v>
      </c>
      <c r="X27" s="633">
        <v>139414</v>
      </c>
      <c r="Y27" s="633">
        <v>342794</v>
      </c>
      <c r="Z27" s="633">
        <v>546285</v>
      </c>
      <c r="AA27" s="633">
        <v>661158</v>
      </c>
    </row>
    <row r="28" spans="1:27" ht="21.95" customHeight="1" thickBot="1">
      <c r="A28" s="177"/>
      <c r="B28" s="463"/>
      <c r="C28" s="826" t="s">
        <v>517</v>
      </c>
      <c r="D28" s="826"/>
      <c r="E28" s="175"/>
      <c r="F28" s="259"/>
      <c r="G28" s="475"/>
      <c r="H28" s="825" t="s">
        <v>518</v>
      </c>
      <c r="I28" s="825"/>
      <c r="J28" s="395"/>
      <c r="K28" s="632">
        <v>564907</v>
      </c>
      <c r="L28" s="632">
        <v>596783</v>
      </c>
      <c r="M28" s="632">
        <v>505121</v>
      </c>
      <c r="N28" s="632">
        <v>366365</v>
      </c>
      <c r="O28" s="632">
        <v>310286</v>
      </c>
      <c r="P28" s="632">
        <v>315486</v>
      </c>
      <c r="Q28" s="632">
        <v>364306</v>
      </c>
      <c r="R28" s="632">
        <v>537110</v>
      </c>
      <c r="S28" s="632">
        <v>617769</v>
      </c>
      <c r="T28" s="632">
        <v>165828</v>
      </c>
      <c r="U28" s="632">
        <v>333782</v>
      </c>
      <c r="V28" s="632">
        <v>520280</v>
      </c>
      <c r="W28" s="632">
        <v>727500</v>
      </c>
      <c r="X28" s="632">
        <v>140839</v>
      </c>
      <c r="Y28" s="632">
        <v>332242</v>
      </c>
      <c r="Z28" s="632">
        <v>506464</v>
      </c>
      <c r="AA28" s="632">
        <v>700156</v>
      </c>
    </row>
    <row r="29" spans="1:27" ht="16.5" customHeight="1" thickTop="1" thickBot="1">
      <c r="A29" s="172"/>
      <c r="B29" s="833" t="s">
        <v>346</v>
      </c>
      <c r="C29" s="833"/>
      <c r="D29" s="833"/>
      <c r="E29" s="396"/>
      <c r="F29" s="100"/>
      <c r="G29" s="834" t="s">
        <v>94</v>
      </c>
      <c r="H29" s="834"/>
      <c r="I29" s="834"/>
      <c r="J29" s="231"/>
      <c r="K29" s="637" t="s">
        <v>574</v>
      </c>
      <c r="L29" s="637" t="s">
        <v>228</v>
      </c>
      <c r="M29" s="637">
        <v>815</v>
      </c>
      <c r="N29" s="637">
        <v>-45148</v>
      </c>
      <c r="O29" s="634" t="s">
        <v>228</v>
      </c>
      <c r="P29" s="631">
        <v>45084</v>
      </c>
      <c r="Q29" s="634">
        <v>-105579</v>
      </c>
      <c r="R29" s="634">
        <v>-148003</v>
      </c>
      <c r="S29" s="634">
        <v>110153</v>
      </c>
      <c r="T29" s="634">
        <v>-12273</v>
      </c>
      <c r="U29" s="634">
        <v>-41277</v>
      </c>
      <c r="V29" s="634">
        <v>-24302</v>
      </c>
      <c r="W29" s="634">
        <v>-45325</v>
      </c>
      <c r="X29" s="634" t="s">
        <v>574</v>
      </c>
      <c r="Y29" s="634" t="s">
        <v>228</v>
      </c>
      <c r="Z29" s="634" t="s">
        <v>228</v>
      </c>
      <c r="AA29" s="634">
        <v>-16596</v>
      </c>
    </row>
    <row r="30" spans="1:27" ht="16.5" customHeight="1" thickTop="1">
      <c r="A30" s="176"/>
      <c r="B30" s="835" t="s">
        <v>347</v>
      </c>
      <c r="C30" s="835"/>
      <c r="D30" s="835"/>
      <c r="E30" s="178"/>
      <c r="F30" s="261"/>
      <c r="G30" s="836" t="s">
        <v>210</v>
      </c>
      <c r="H30" s="837"/>
      <c r="I30" s="838"/>
      <c r="J30" s="228"/>
      <c r="K30" s="633">
        <v>592998</v>
      </c>
      <c r="L30" s="633">
        <v>661733</v>
      </c>
      <c r="M30" s="633">
        <v>631325</v>
      </c>
      <c r="N30" s="633">
        <v>408681</v>
      </c>
      <c r="O30" s="635">
        <v>296411</v>
      </c>
      <c r="P30" s="635">
        <v>252929</v>
      </c>
      <c r="Q30" s="635">
        <v>360916</v>
      </c>
      <c r="R30" s="635">
        <v>384651</v>
      </c>
      <c r="S30" s="635">
        <v>678453</v>
      </c>
      <c r="T30" s="635">
        <v>170156</v>
      </c>
      <c r="U30" s="635">
        <v>276854</v>
      </c>
      <c r="V30" s="635">
        <v>456304</v>
      </c>
      <c r="W30" s="635">
        <v>498436</v>
      </c>
      <c r="X30" s="635">
        <v>139414</v>
      </c>
      <c r="Y30" s="635">
        <v>342794</v>
      </c>
      <c r="Z30" s="635">
        <v>546285</v>
      </c>
      <c r="AA30" s="635">
        <v>644561</v>
      </c>
    </row>
    <row r="31" spans="1:27" ht="16.5" customHeight="1" thickBot="1">
      <c r="A31" s="179"/>
      <c r="B31" s="464"/>
      <c r="C31" s="826" t="s">
        <v>348</v>
      </c>
      <c r="D31" s="826"/>
      <c r="E31" s="175"/>
      <c r="F31" s="106"/>
      <c r="G31" s="475"/>
      <c r="H31" s="832" t="s">
        <v>211</v>
      </c>
      <c r="I31" s="832"/>
      <c r="J31" s="395"/>
      <c r="K31" s="632">
        <v>28091</v>
      </c>
      <c r="L31" s="632">
        <v>64950</v>
      </c>
      <c r="M31" s="632">
        <v>125388</v>
      </c>
      <c r="N31" s="632">
        <v>87465</v>
      </c>
      <c r="O31" s="636">
        <v>-13875</v>
      </c>
      <c r="P31" s="636">
        <v>-107641</v>
      </c>
      <c r="Q31" s="631">
        <v>102189</v>
      </c>
      <c r="R31" s="631">
        <v>-4454</v>
      </c>
      <c r="S31" s="631">
        <v>-49469</v>
      </c>
      <c r="T31" s="631">
        <v>16601</v>
      </c>
      <c r="U31" s="631">
        <v>-15650</v>
      </c>
      <c r="V31" s="631">
        <v>-39673</v>
      </c>
      <c r="W31" s="631">
        <v>-183738</v>
      </c>
      <c r="X31" s="631">
        <v>-1425</v>
      </c>
      <c r="Y31" s="631">
        <v>10551</v>
      </c>
      <c r="Z31" s="631">
        <v>39821</v>
      </c>
      <c r="AA31" s="631">
        <v>-38998</v>
      </c>
    </row>
    <row r="32" spans="1:27" ht="16.5" customHeight="1" thickTop="1">
      <c r="A32" s="172"/>
      <c r="B32" s="839" t="s">
        <v>349</v>
      </c>
      <c r="C32" s="839"/>
      <c r="D32" s="839"/>
      <c r="E32" s="174"/>
      <c r="F32" s="100"/>
      <c r="G32" s="840" t="s">
        <v>237</v>
      </c>
      <c r="H32" s="841"/>
      <c r="I32" s="842"/>
      <c r="J32" s="228"/>
      <c r="K32" s="633">
        <v>138040</v>
      </c>
      <c r="L32" s="633">
        <v>24586</v>
      </c>
      <c r="M32" s="633">
        <v>72751</v>
      </c>
      <c r="N32" s="633">
        <v>51117</v>
      </c>
      <c r="O32" s="635">
        <v>262726</v>
      </c>
      <c r="P32" s="635">
        <v>31644</v>
      </c>
      <c r="Q32" s="635">
        <v>69845</v>
      </c>
      <c r="R32" s="635">
        <v>-106584</v>
      </c>
      <c r="S32" s="635">
        <v>-467594</v>
      </c>
      <c r="T32" s="635">
        <v>-34612</v>
      </c>
      <c r="U32" s="635">
        <v>45158</v>
      </c>
      <c r="V32" s="635">
        <v>35419</v>
      </c>
      <c r="W32" s="635">
        <v>60734</v>
      </c>
      <c r="X32" s="635">
        <v>63505</v>
      </c>
      <c r="Y32" s="635">
        <v>35739</v>
      </c>
      <c r="Z32" s="635">
        <v>57687</v>
      </c>
      <c r="AA32" s="635">
        <v>-98961</v>
      </c>
    </row>
    <row r="33" spans="1:27" ht="16.5" customHeight="1">
      <c r="A33" s="172"/>
      <c r="B33" s="461"/>
      <c r="C33" s="829" t="s">
        <v>350</v>
      </c>
      <c r="D33" s="829"/>
      <c r="E33" s="181"/>
      <c r="F33" s="102"/>
      <c r="G33" s="473"/>
      <c r="H33" s="830" t="s">
        <v>212</v>
      </c>
      <c r="I33" s="830"/>
      <c r="J33" s="99"/>
      <c r="K33" s="631">
        <v>49075</v>
      </c>
      <c r="L33" s="631">
        <v>88963</v>
      </c>
      <c r="M33" s="631">
        <v>178302</v>
      </c>
      <c r="N33" s="631">
        <v>180263</v>
      </c>
      <c r="O33" s="631">
        <v>237047</v>
      </c>
      <c r="P33" s="631">
        <v>155777</v>
      </c>
      <c r="Q33" s="631">
        <v>121341</v>
      </c>
      <c r="R33" s="631">
        <v>-15173</v>
      </c>
      <c r="S33" s="631">
        <v>-51123</v>
      </c>
      <c r="T33" s="631">
        <v>18684</v>
      </c>
      <c r="U33" s="631">
        <v>34024</v>
      </c>
      <c r="V33" s="631">
        <v>36138</v>
      </c>
      <c r="W33" s="631">
        <v>57896</v>
      </c>
      <c r="X33" s="631">
        <v>19304</v>
      </c>
      <c r="Y33" s="631">
        <v>28365</v>
      </c>
      <c r="Z33" s="631">
        <v>58715</v>
      </c>
      <c r="AA33" s="631">
        <v>-4541</v>
      </c>
    </row>
    <row r="34" spans="1:27" ht="16.5" customHeight="1">
      <c r="A34" s="172"/>
      <c r="B34" s="461"/>
      <c r="C34" s="829" t="s">
        <v>351</v>
      </c>
      <c r="D34" s="829"/>
      <c r="E34" s="174"/>
      <c r="F34" s="102"/>
      <c r="G34" s="476"/>
      <c r="H34" s="843" t="s">
        <v>213</v>
      </c>
      <c r="I34" s="843"/>
      <c r="J34" s="103"/>
      <c r="K34" s="636">
        <v>-17832</v>
      </c>
      <c r="L34" s="636">
        <v>-82395</v>
      </c>
      <c r="M34" s="636">
        <v>-44646</v>
      </c>
      <c r="N34" s="636">
        <v>-36079</v>
      </c>
      <c r="O34" s="636">
        <v>-14596</v>
      </c>
      <c r="P34" s="636">
        <v>-74146</v>
      </c>
      <c r="Q34" s="636">
        <v>-77270</v>
      </c>
      <c r="R34" s="636">
        <v>-57345</v>
      </c>
      <c r="S34" s="636">
        <v>-433961</v>
      </c>
      <c r="T34" s="636">
        <v>-64821</v>
      </c>
      <c r="U34" s="636">
        <v>-3751</v>
      </c>
      <c r="V34" s="636">
        <v>-12232</v>
      </c>
      <c r="W34" s="636">
        <v>3212</v>
      </c>
      <c r="X34" s="636">
        <v>-4228</v>
      </c>
      <c r="Y34" s="636">
        <v>-9321</v>
      </c>
      <c r="Z34" s="636">
        <v>-11479</v>
      </c>
      <c r="AA34" s="636">
        <v>-84700</v>
      </c>
    </row>
    <row r="35" spans="1:27" ht="16.5" customHeight="1">
      <c r="A35" s="172"/>
      <c r="B35" s="461"/>
      <c r="C35" s="829" t="s">
        <v>352</v>
      </c>
      <c r="D35" s="829"/>
      <c r="E35" s="181"/>
      <c r="F35" s="102"/>
      <c r="G35" s="473"/>
      <c r="H35" s="830" t="s">
        <v>214</v>
      </c>
      <c r="I35" s="830"/>
      <c r="J35" s="99"/>
      <c r="K35" s="631">
        <v>117882</v>
      </c>
      <c r="L35" s="631">
        <v>68702</v>
      </c>
      <c r="M35" s="631">
        <v>15896</v>
      </c>
      <c r="N35" s="631">
        <v>31052</v>
      </c>
      <c r="O35" s="631">
        <v>164921</v>
      </c>
      <c r="P35" s="631">
        <v>6792</v>
      </c>
      <c r="Q35" s="631">
        <v>10439</v>
      </c>
      <c r="R35" s="631">
        <v>4350</v>
      </c>
      <c r="S35" s="631">
        <v>19466</v>
      </c>
      <c r="T35" s="631">
        <v>2123</v>
      </c>
      <c r="U35" s="631">
        <v>4433</v>
      </c>
      <c r="V35" s="631">
        <v>4190</v>
      </c>
      <c r="W35" s="631">
        <v>6955</v>
      </c>
      <c r="X35" s="631">
        <v>34663</v>
      </c>
      <c r="Y35" s="631">
        <v>995</v>
      </c>
      <c r="Z35" s="631">
        <v>7895</v>
      </c>
      <c r="AA35" s="631">
        <v>5734</v>
      </c>
    </row>
    <row r="36" spans="1:27" ht="16.5" customHeight="1" thickBot="1">
      <c r="A36" s="172"/>
      <c r="B36" s="460"/>
      <c r="C36" s="833" t="s">
        <v>253</v>
      </c>
      <c r="D36" s="833"/>
      <c r="E36" s="396"/>
      <c r="F36" s="106"/>
      <c r="G36" s="477"/>
      <c r="H36" s="832" t="s">
        <v>215</v>
      </c>
      <c r="I36" s="832"/>
      <c r="J36" s="395"/>
      <c r="K36" s="632">
        <v>-11085</v>
      </c>
      <c r="L36" s="632">
        <v>-50683</v>
      </c>
      <c r="M36" s="632">
        <v>-76801</v>
      </c>
      <c r="N36" s="632">
        <v>-124119</v>
      </c>
      <c r="O36" s="632">
        <v>-124646</v>
      </c>
      <c r="P36" s="632">
        <v>-56779</v>
      </c>
      <c r="Q36" s="631">
        <v>15335</v>
      </c>
      <c r="R36" s="631">
        <v>-38416</v>
      </c>
      <c r="S36" s="631">
        <v>-1976</v>
      </c>
      <c r="T36" s="631">
        <v>9401</v>
      </c>
      <c r="U36" s="631">
        <v>10452</v>
      </c>
      <c r="V36" s="631">
        <v>7323</v>
      </c>
      <c r="W36" s="631">
        <v>-7330</v>
      </c>
      <c r="X36" s="631">
        <v>13766</v>
      </c>
      <c r="Y36" s="631">
        <v>15699</v>
      </c>
      <c r="Z36" s="631">
        <v>2555</v>
      </c>
      <c r="AA36" s="631">
        <v>-15453</v>
      </c>
    </row>
    <row r="37" spans="1:27" ht="16.5" customHeight="1" thickTop="1" thickBot="1">
      <c r="A37" s="182"/>
      <c r="B37" s="846" t="s">
        <v>254</v>
      </c>
      <c r="C37" s="846"/>
      <c r="D37" s="846"/>
      <c r="E37" s="183"/>
      <c r="F37" s="658"/>
      <c r="G37" s="847" t="s">
        <v>9</v>
      </c>
      <c r="H37" s="847"/>
      <c r="I37" s="847"/>
      <c r="J37" s="231"/>
      <c r="K37" s="637">
        <v>731038</v>
      </c>
      <c r="L37" s="637">
        <v>686320</v>
      </c>
      <c r="M37" s="637">
        <v>704076</v>
      </c>
      <c r="N37" s="637">
        <v>459799</v>
      </c>
      <c r="O37" s="637">
        <v>559137</v>
      </c>
      <c r="P37" s="637">
        <v>284573</v>
      </c>
      <c r="Q37" s="637">
        <v>430762</v>
      </c>
      <c r="R37" s="637">
        <v>278066</v>
      </c>
      <c r="S37" s="637">
        <v>210858</v>
      </c>
      <c r="T37" s="637">
        <v>135544</v>
      </c>
      <c r="U37" s="637">
        <v>322013</v>
      </c>
      <c r="V37" s="637">
        <v>491724</v>
      </c>
      <c r="W37" s="637">
        <v>559170</v>
      </c>
      <c r="X37" s="637">
        <v>202920</v>
      </c>
      <c r="Y37" s="637">
        <v>378534</v>
      </c>
      <c r="Z37" s="637">
        <v>603973</v>
      </c>
      <c r="AA37" s="637">
        <v>545600</v>
      </c>
    </row>
    <row r="38" spans="1:27" ht="16.5" customHeight="1" thickTop="1">
      <c r="A38" s="172"/>
      <c r="B38" s="839" t="s">
        <v>255</v>
      </c>
      <c r="C38" s="839"/>
      <c r="D38" s="839"/>
      <c r="E38" s="181"/>
      <c r="F38" s="659"/>
      <c r="G38" s="848" t="s">
        <v>10</v>
      </c>
      <c r="H38" s="848"/>
      <c r="I38" s="848"/>
      <c r="J38" s="262"/>
      <c r="K38" s="634">
        <v>-7737</v>
      </c>
      <c r="L38" s="634">
        <v>-18275</v>
      </c>
      <c r="M38" s="634">
        <v>-1162</v>
      </c>
      <c r="N38" s="634">
        <v>-4845</v>
      </c>
      <c r="O38" s="634">
        <v>23771</v>
      </c>
      <c r="P38" s="634">
        <v>-492037</v>
      </c>
      <c r="Q38" s="634">
        <v>-17187</v>
      </c>
      <c r="R38" s="634">
        <v>95714</v>
      </c>
      <c r="S38" s="634">
        <v>38088</v>
      </c>
      <c r="T38" s="634">
        <v>3139</v>
      </c>
      <c r="U38" s="634">
        <v>6542</v>
      </c>
      <c r="V38" s="634">
        <v>31753</v>
      </c>
      <c r="W38" s="634">
        <v>28942</v>
      </c>
      <c r="X38" s="634">
        <v>19722</v>
      </c>
      <c r="Y38" s="634">
        <v>22832</v>
      </c>
      <c r="Z38" s="634">
        <v>39758</v>
      </c>
      <c r="AA38" s="634">
        <v>42709</v>
      </c>
    </row>
    <row r="39" spans="1:27" ht="16.5" customHeight="1">
      <c r="A39" s="173"/>
      <c r="B39" s="849" t="s">
        <v>570</v>
      </c>
      <c r="C39" s="829"/>
      <c r="D39" s="829"/>
      <c r="E39" s="174"/>
      <c r="F39" s="660"/>
      <c r="G39" s="830" t="s">
        <v>571</v>
      </c>
      <c r="H39" s="830"/>
      <c r="I39" s="830"/>
      <c r="J39" s="99"/>
      <c r="K39" s="631">
        <v>723301</v>
      </c>
      <c r="L39" s="631">
        <v>668044</v>
      </c>
      <c r="M39" s="631">
        <v>702913</v>
      </c>
      <c r="N39" s="631">
        <v>454954</v>
      </c>
      <c r="O39" s="631">
        <v>582908</v>
      </c>
      <c r="P39" s="631">
        <v>-207463</v>
      </c>
      <c r="Q39" s="631">
        <v>413574</v>
      </c>
      <c r="R39" s="631">
        <v>373781</v>
      </c>
      <c r="S39" s="631">
        <v>248946</v>
      </c>
      <c r="T39" s="631">
        <v>138684</v>
      </c>
      <c r="U39" s="631">
        <v>328556</v>
      </c>
      <c r="V39" s="631">
        <v>523478</v>
      </c>
      <c r="W39" s="631">
        <v>588112</v>
      </c>
      <c r="X39" s="631">
        <v>222643</v>
      </c>
      <c r="Y39" s="631">
        <v>401366</v>
      </c>
      <c r="Z39" s="631">
        <v>643732</v>
      </c>
      <c r="AA39" s="631">
        <v>588309</v>
      </c>
    </row>
    <row r="40" spans="1:27" ht="16.5" customHeight="1">
      <c r="A40" s="173"/>
      <c r="B40" s="829" t="s">
        <v>257</v>
      </c>
      <c r="C40" s="829"/>
      <c r="D40" s="829"/>
      <c r="E40" s="661"/>
      <c r="F40" s="660"/>
      <c r="G40" s="830" t="s">
        <v>238</v>
      </c>
      <c r="H40" s="830"/>
      <c r="I40" s="830"/>
      <c r="J40" s="99"/>
      <c r="K40" s="636">
        <v>-98183</v>
      </c>
      <c r="L40" s="636">
        <v>-209116</v>
      </c>
      <c r="M40" s="636">
        <v>-161424</v>
      </c>
      <c r="N40" s="636">
        <v>-129486</v>
      </c>
      <c r="O40" s="636">
        <v>-135348</v>
      </c>
      <c r="P40" s="636">
        <v>-94923</v>
      </c>
      <c r="Q40" s="636">
        <v>-109151</v>
      </c>
      <c r="R40" s="636">
        <v>-95987</v>
      </c>
      <c r="S40" s="636">
        <v>-159760</v>
      </c>
      <c r="T40" s="636">
        <v>-58942</v>
      </c>
      <c r="U40" s="636">
        <v>-42233</v>
      </c>
      <c r="V40" s="636">
        <v>-11643</v>
      </c>
      <c r="W40" s="636">
        <v>-106291</v>
      </c>
      <c r="X40" s="636">
        <v>-27444</v>
      </c>
      <c r="Y40" s="636">
        <v>-97983</v>
      </c>
      <c r="Z40" s="636">
        <v>-171232</v>
      </c>
      <c r="AA40" s="636">
        <v>-186107</v>
      </c>
    </row>
    <row r="41" spans="1:27" ht="16.5" customHeight="1" thickBot="1">
      <c r="A41" s="172"/>
      <c r="B41" s="844" t="s">
        <v>354</v>
      </c>
      <c r="C41" s="844"/>
      <c r="D41" s="844"/>
      <c r="E41" s="396"/>
      <c r="F41" s="662"/>
      <c r="G41" s="832" t="s">
        <v>239</v>
      </c>
      <c r="H41" s="832"/>
      <c r="I41" s="832"/>
      <c r="J41" s="395"/>
      <c r="K41" s="632">
        <v>-94912</v>
      </c>
      <c r="L41" s="632">
        <v>-35740</v>
      </c>
      <c r="M41" s="632">
        <v>-51276</v>
      </c>
      <c r="N41" s="632">
        <v>17098</v>
      </c>
      <c r="O41" s="632">
        <v>1332</v>
      </c>
      <c r="P41" s="632">
        <v>157943</v>
      </c>
      <c r="Q41" s="631">
        <v>3364</v>
      </c>
      <c r="R41" s="631">
        <v>-10404</v>
      </c>
      <c r="S41" s="631">
        <v>87395</v>
      </c>
      <c r="T41" s="631">
        <v>21487</v>
      </c>
      <c r="U41" s="631">
        <v>-48505</v>
      </c>
      <c r="V41" s="631">
        <v>-132067</v>
      </c>
      <c r="W41" s="631">
        <v>-85659</v>
      </c>
      <c r="X41" s="631">
        <v>-34067</v>
      </c>
      <c r="Y41" s="631">
        <v>-52526</v>
      </c>
      <c r="Z41" s="631">
        <v>-38683</v>
      </c>
      <c r="AA41" s="631">
        <v>-30004</v>
      </c>
    </row>
    <row r="42" spans="1:27" ht="16.5" customHeight="1" thickTop="1" thickBot="1">
      <c r="A42" s="182"/>
      <c r="B42" s="845" t="s">
        <v>572</v>
      </c>
      <c r="C42" s="846"/>
      <c r="D42" s="846"/>
      <c r="E42" s="183"/>
      <c r="F42" s="658"/>
      <c r="G42" s="847" t="s">
        <v>573</v>
      </c>
      <c r="H42" s="847"/>
      <c r="I42" s="847"/>
      <c r="J42" s="231"/>
      <c r="K42" s="637">
        <v>530205</v>
      </c>
      <c r="L42" s="637">
        <v>423188</v>
      </c>
      <c r="M42" s="637">
        <v>490212</v>
      </c>
      <c r="N42" s="637">
        <v>342566</v>
      </c>
      <c r="O42" s="637">
        <v>448893</v>
      </c>
      <c r="P42" s="637">
        <v>-144444</v>
      </c>
      <c r="Q42" s="637">
        <v>307788</v>
      </c>
      <c r="R42" s="637">
        <v>267389</v>
      </c>
      <c r="S42" s="637">
        <v>176581</v>
      </c>
      <c r="T42" s="637">
        <v>101229</v>
      </c>
      <c r="U42" s="637">
        <v>237817</v>
      </c>
      <c r="V42" s="637">
        <v>379767</v>
      </c>
      <c r="W42" s="637">
        <v>396161</v>
      </c>
      <c r="X42" s="637">
        <v>161131</v>
      </c>
      <c r="Y42" s="637">
        <v>250855</v>
      </c>
      <c r="Z42" s="637">
        <v>433816</v>
      </c>
      <c r="AA42" s="637">
        <v>372197</v>
      </c>
    </row>
    <row r="43" spans="1:27" ht="17.25" thickTop="1">
      <c r="A43" s="184"/>
      <c r="B43" s="465"/>
      <c r="C43" s="466"/>
      <c r="D43" s="467"/>
      <c r="E43" s="396"/>
      <c r="F43" s="663"/>
      <c r="G43" s="834"/>
      <c r="H43" s="834"/>
      <c r="I43" s="664"/>
      <c r="J43" s="45"/>
      <c r="K43" s="638"/>
      <c r="L43" s="638"/>
      <c r="M43" s="638"/>
      <c r="N43" s="638"/>
      <c r="O43" s="638"/>
      <c r="P43" s="638"/>
      <c r="Q43" s="638"/>
      <c r="R43" s="638"/>
      <c r="S43" s="638"/>
      <c r="T43" s="638"/>
      <c r="U43" s="638"/>
      <c r="V43" s="638"/>
      <c r="W43" s="638"/>
      <c r="X43" s="638"/>
      <c r="Y43" s="638"/>
      <c r="Z43" s="638"/>
      <c r="AA43" s="638"/>
    </row>
    <row r="44" spans="1:27" ht="16.5" customHeight="1">
      <c r="A44" s="173"/>
      <c r="B44" s="829" t="s">
        <v>356</v>
      </c>
      <c r="C44" s="829"/>
      <c r="D44" s="829"/>
      <c r="E44" s="185"/>
      <c r="F44" s="660"/>
      <c r="G44" s="830" t="s">
        <v>240</v>
      </c>
      <c r="H44" s="830"/>
      <c r="I44" s="830"/>
      <c r="J44" s="104"/>
      <c r="K44" s="620">
        <v>100050</v>
      </c>
      <c r="L44" s="631">
        <v>-13693</v>
      </c>
      <c r="M44" s="631">
        <v>-27934</v>
      </c>
      <c r="N44" s="631">
        <v>-50175</v>
      </c>
      <c r="O44" s="631">
        <v>150325</v>
      </c>
      <c r="P44" s="631">
        <v>-22268</v>
      </c>
      <c r="Q44" s="631">
        <v>-172410</v>
      </c>
      <c r="R44" s="631">
        <v>-200998</v>
      </c>
      <c r="S44" s="631">
        <v>-304341</v>
      </c>
      <c r="T44" s="631">
        <v>-74970</v>
      </c>
      <c r="U44" s="631">
        <v>-40594</v>
      </c>
      <c r="V44" s="631">
        <v>-32344</v>
      </c>
      <c r="W44" s="631">
        <v>-35157</v>
      </c>
      <c r="X44" s="631">
        <v>30434</v>
      </c>
      <c r="Y44" s="631">
        <v>-8325</v>
      </c>
      <c r="Z44" s="631">
        <v>-3583</v>
      </c>
      <c r="AA44" s="631">
        <v>-95563</v>
      </c>
    </row>
  </sheetData>
  <sheetProtection algorithmName="SHA-512" hashValue="1SrSVWdZDCrNkgJ8CMsg5ClfaqkFPy74+kIW9getoy9uqX9FLx5RG/XgqBtUJhTYlLW0Dof2/ctQmUpSh1M55A==" saltValue="fkSPs3y5RJ7rHJC/UJ2iGQ==" spinCount="100000" sheet="1" scenarios="1"/>
  <mergeCells count="60">
    <mergeCell ref="AA3:AA5"/>
    <mergeCell ref="Z3:Z5"/>
    <mergeCell ref="G43:H43"/>
    <mergeCell ref="B44:D44"/>
    <mergeCell ref="G44:I44"/>
    <mergeCell ref="B40:D40"/>
    <mergeCell ref="G40:I40"/>
    <mergeCell ref="B41:D41"/>
    <mergeCell ref="G41:I41"/>
    <mergeCell ref="B42:D42"/>
    <mergeCell ref="G42:I42"/>
    <mergeCell ref="B37:D37"/>
    <mergeCell ref="G37:I37"/>
    <mergeCell ref="B38:D38"/>
    <mergeCell ref="G38:I38"/>
    <mergeCell ref="B39:D39"/>
    <mergeCell ref="G39:I39"/>
    <mergeCell ref="C34:D34"/>
    <mergeCell ref="H34:I34"/>
    <mergeCell ref="C35:D35"/>
    <mergeCell ref="H35:I35"/>
    <mergeCell ref="C36:D36"/>
    <mergeCell ref="H36:I36"/>
    <mergeCell ref="C31:D31"/>
    <mergeCell ref="H31:I31"/>
    <mergeCell ref="B32:D32"/>
    <mergeCell ref="G32:I32"/>
    <mergeCell ref="C33:D33"/>
    <mergeCell ref="H33:I33"/>
    <mergeCell ref="C28:D28"/>
    <mergeCell ref="H28:I28"/>
    <mergeCell ref="B29:D29"/>
    <mergeCell ref="G29:I29"/>
    <mergeCell ref="B30:D30"/>
    <mergeCell ref="G30:I30"/>
    <mergeCell ref="C16:D16"/>
    <mergeCell ref="H16:I16"/>
    <mergeCell ref="B26:D26"/>
    <mergeCell ref="G26:I26"/>
    <mergeCell ref="B27:D27"/>
    <mergeCell ref="G27:I27"/>
    <mergeCell ref="W3:W5"/>
    <mergeCell ref="X3:X5"/>
    <mergeCell ref="Y3:Y5"/>
    <mergeCell ref="B6:D6"/>
    <mergeCell ref="G6:I6"/>
    <mergeCell ref="T3:T5"/>
    <mergeCell ref="U3:U5"/>
    <mergeCell ref="V3:V5"/>
    <mergeCell ref="C7:D7"/>
    <mergeCell ref="H7:I7"/>
    <mergeCell ref="Q3:Q5"/>
    <mergeCell ref="R3:R5"/>
    <mergeCell ref="S3:S5"/>
    <mergeCell ref="K3:K5"/>
    <mergeCell ref="L3:L5"/>
    <mergeCell ref="M3:M5"/>
    <mergeCell ref="N3:N5"/>
    <mergeCell ref="O3:O5"/>
    <mergeCell ref="P3:P5"/>
  </mergeCells>
  <phoneticPr fontId="4"/>
  <conditionalFormatting sqref="A1:XFD1048576">
    <cfRule type="expression" dxfId="38" priority="1">
      <formula>CELL("protect",A1)=0</formula>
    </cfRule>
  </conditionalFormatting>
  <hyperlinks>
    <hyperlink ref="AA1" location="CONTENTS!A1" display="⇒CONTENTS" xr:uid="{00000000-0004-0000-0400-000000000000}"/>
  </hyperlinks>
  <pageMargins left="0.70866141732283472" right="0.70866141732283472" top="0.74803149606299213" bottom="0.74803149606299213" header="0.31496062992125984" footer="0.31496062992125984"/>
  <pageSetup paperSize="8" scale="76" orientation="landscape" r:id="rId1"/>
  <headerFooter>
    <oddFooter>&amp;R&amp;P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T90"/>
  <sheetViews>
    <sheetView showGridLines="0" zoomScale="85" zoomScaleNormal="85" workbookViewId="0">
      <pane xSplit="6" ySplit="5" topLeftCell="J6" activePane="bottomRight" state="frozen"/>
      <selection pane="topRight" activeCell="G1" sqref="G1"/>
      <selection pane="bottomLeft" activeCell="A6" sqref="A6"/>
      <selection pane="bottomRight"/>
    </sheetView>
  </sheetViews>
  <sheetFormatPr defaultColWidth="5.625" defaultRowHeight="18.75"/>
  <cols>
    <col min="1" max="1" width="1.625" style="194" customWidth="1"/>
    <col min="2" max="2" width="25.625" style="194" customWidth="1"/>
    <col min="3" max="3" width="1.625" style="194" customWidth="1"/>
    <col min="4" max="4" width="1.625" style="61" customWidth="1"/>
    <col min="5" max="5" width="38.625" style="66" customWidth="1"/>
    <col min="6" max="6" width="1.625" style="61" customWidth="1"/>
    <col min="7" max="20" width="10.625" style="60" customWidth="1"/>
    <col min="21" max="16384" width="5.625" style="61"/>
  </cols>
  <sheetData>
    <row r="1" spans="1:20" s="158" customFormat="1" ht="16.5" customHeight="1">
      <c r="A1" s="270" t="s">
        <v>981</v>
      </c>
      <c r="B1" s="196"/>
      <c r="C1" s="196"/>
      <c r="E1" s="197"/>
      <c r="F1" s="197"/>
      <c r="G1" s="198"/>
      <c r="H1" s="198"/>
      <c r="I1" s="198"/>
      <c r="J1" s="112"/>
      <c r="K1" s="112"/>
      <c r="L1" s="112"/>
      <c r="M1" s="112"/>
      <c r="N1" s="112"/>
      <c r="O1" s="112"/>
      <c r="P1" s="408"/>
      <c r="Q1" s="408"/>
      <c r="R1" s="408"/>
      <c r="S1" s="408"/>
      <c r="T1" s="408" t="s">
        <v>241</v>
      </c>
    </row>
    <row r="2" spans="1:20" s="158" customFormat="1" ht="15.75">
      <c r="A2" s="267" t="s">
        <v>973</v>
      </c>
      <c r="B2" s="196"/>
      <c r="C2" s="196"/>
      <c r="E2" s="189"/>
      <c r="F2" s="199"/>
      <c r="G2" s="198"/>
      <c r="H2" s="198"/>
      <c r="I2" s="200"/>
      <c r="J2" s="200"/>
      <c r="K2" s="200"/>
      <c r="L2" s="200"/>
      <c r="M2" s="200"/>
      <c r="N2" s="200"/>
      <c r="O2" s="200"/>
      <c r="P2" s="430"/>
      <c r="Q2" s="430"/>
      <c r="R2" s="430"/>
      <c r="S2" s="430"/>
      <c r="T2" s="430" t="s">
        <v>264</v>
      </c>
    </row>
    <row r="3" spans="1:20" s="158" customFormat="1" ht="12" customHeight="1">
      <c r="A3" s="205"/>
      <c r="B3" s="206"/>
      <c r="C3" s="206"/>
      <c r="D3" s="188"/>
      <c r="E3" s="189"/>
      <c r="F3" s="190"/>
      <c r="G3" s="850" t="s">
        <v>485</v>
      </c>
      <c r="H3" s="850" t="s">
        <v>483</v>
      </c>
      <c r="I3" s="850" t="s">
        <v>481</v>
      </c>
      <c r="J3" s="850" t="s">
        <v>479</v>
      </c>
      <c r="K3" s="850" t="s">
        <v>502</v>
      </c>
      <c r="L3" s="850" t="s">
        <v>503</v>
      </c>
      <c r="M3" s="850" t="s">
        <v>522</v>
      </c>
      <c r="N3" s="850" t="s">
        <v>590</v>
      </c>
      <c r="O3" s="850" t="s">
        <v>756</v>
      </c>
      <c r="P3" s="850" t="s">
        <v>779</v>
      </c>
      <c r="Q3" s="801" t="s">
        <v>870</v>
      </c>
      <c r="R3" s="801" t="s">
        <v>925</v>
      </c>
      <c r="S3" s="801" t="s">
        <v>1050</v>
      </c>
      <c r="T3" s="850" t="s">
        <v>1105</v>
      </c>
    </row>
    <row r="4" spans="1:20" s="158" customFormat="1" ht="12">
      <c r="A4" s="206"/>
      <c r="B4" s="186"/>
      <c r="C4" s="206"/>
      <c r="D4" s="188"/>
      <c r="E4" s="186"/>
      <c r="F4" s="191"/>
      <c r="G4" s="853"/>
      <c r="H4" s="851"/>
      <c r="I4" s="851"/>
      <c r="J4" s="851"/>
      <c r="K4" s="851"/>
      <c r="L4" s="851"/>
      <c r="M4" s="851"/>
      <c r="N4" s="851"/>
      <c r="O4" s="851"/>
      <c r="P4" s="851"/>
      <c r="Q4" s="802"/>
      <c r="R4" s="802"/>
      <c r="S4" s="802"/>
      <c r="T4" s="851"/>
    </row>
    <row r="5" spans="1:20" s="158" customFormat="1" ht="24" customHeight="1">
      <c r="A5" s="207"/>
      <c r="B5" s="187"/>
      <c r="C5" s="207"/>
      <c r="D5" s="192"/>
      <c r="E5" s="187"/>
      <c r="F5" s="193"/>
      <c r="G5" s="854"/>
      <c r="H5" s="852"/>
      <c r="I5" s="852"/>
      <c r="J5" s="852"/>
      <c r="K5" s="852"/>
      <c r="L5" s="852"/>
      <c r="M5" s="852"/>
      <c r="N5" s="852"/>
      <c r="O5" s="852"/>
      <c r="P5" s="852"/>
      <c r="Q5" s="803"/>
      <c r="R5" s="803"/>
      <c r="S5" s="803"/>
      <c r="T5" s="852"/>
    </row>
    <row r="6" spans="1:20" ht="14.25">
      <c r="A6" s="137"/>
      <c r="B6" s="138" t="s">
        <v>265</v>
      </c>
      <c r="C6" s="138"/>
      <c r="D6" s="63" t="s">
        <v>80</v>
      </c>
      <c r="E6" s="1"/>
      <c r="F6" s="3"/>
      <c r="G6" s="64"/>
      <c r="H6" s="64"/>
      <c r="I6" s="64"/>
      <c r="J6" s="64"/>
      <c r="K6" s="64"/>
      <c r="L6" s="64"/>
      <c r="M6" s="64"/>
      <c r="N6" s="64"/>
      <c r="O6" s="64"/>
      <c r="P6" s="64"/>
      <c r="Q6" s="64"/>
      <c r="R6" s="64"/>
      <c r="S6" s="64"/>
      <c r="T6" s="64"/>
    </row>
    <row r="7" spans="1:20" ht="14.25">
      <c r="A7" s="137"/>
      <c r="B7" s="139" t="s">
        <v>266</v>
      </c>
      <c r="C7" s="139"/>
      <c r="D7" s="63"/>
      <c r="E7" s="66" t="s">
        <v>99</v>
      </c>
      <c r="F7" s="67"/>
      <c r="G7" s="64">
        <v>19218757</v>
      </c>
      <c r="H7" s="64">
        <v>25803781</v>
      </c>
      <c r="I7" s="64">
        <v>30156145</v>
      </c>
      <c r="J7" s="64">
        <v>38943082</v>
      </c>
      <c r="K7" s="64">
        <v>38625732</v>
      </c>
      <c r="L7" s="64">
        <v>42044263</v>
      </c>
      <c r="M7" s="64">
        <v>38833234</v>
      </c>
      <c r="N7" s="64">
        <v>45460471</v>
      </c>
      <c r="O7" s="64">
        <v>48803771</v>
      </c>
      <c r="P7" s="64">
        <v>63079031</v>
      </c>
      <c r="Q7" s="64">
        <v>57834827</v>
      </c>
      <c r="R7" s="64">
        <v>57704128</v>
      </c>
      <c r="S7" s="64">
        <v>63260167</v>
      </c>
      <c r="T7" s="64">
        <v>70442184</v>
      </c>
    </row>
    <row r="8" spans="1:20" ht="14.25">
      <c r="A8" s="137"/>
      <c r="B8" s="139" t="s">
        <v>357</v>
      </c>
      <c r="C8" s="139"/>
      <c r="D8" s="63"/>
      <c r="E8" s="66" t="s">
        <v>100</v>
      </c>
      <c r="F8" s="67"/>
      <c r="G8" s="64">
        <v>434458</v>
      </c>
      <c r="H8" s="64">
        <v>396839</v>
      </c>
      <c r="I8" s="64">
        <v>266249</v>
      </c>
      <c r="J8" s="64">
        <v>433198</v>
      </c>
      <c r="K8" s="64">
        <v>366290</v>
      </c>
      <c r="L8" s="64">
        <v>516085</v>
      </c>
      <c r="M8" s="64">
        <v>958359</v>
      </c>
      <c r="N8" s="64">
        <v>967504</v>
      </c>
      <c r="O8" s="64">
        <v>1223766</v>
      </c>
      <c r="P8" s="64">
        <v>1812740</v>
      </c>
      <c r="Q8" s="64">
        <v>1453352</v>
      </c>
      <c r="R8" s="64">
        <v>1257650</v>
      </c>
      <c r="S8" s="64">
        <v>1568697</v>
      </c>
      <c r="T8" s="64">
        <v>779066</v>
      </c>
    </row>
    <row r="9" spans="1:20" ht="14.25">
      <c r="A9" s="137"/>
      <c r="B9" s="139" t="s">
        <v>358</v>
      </c>
      <c r="C9" s="139"/>
      <c r="D9" s="63"/>
      <c r="E9" s="66" t="s">
        <v>180</v>
      </c>
      <c r="F9" s="67"/>
      <c r="G9" s="64">
        <v>642344</v>
      </c>
      <c r="H9" s="64">
        <v>525653</v>
      </c>
      <c r="I9" s="64">
        <v>368351</v>
      </c>
      <c r="J9" s="64">
        <v>596194</v>
      </c>
      <c r="K9" s="64">
        <v>639352</v>
      </c>
      <c r="L9" s="64">
        <v>4226040</v>
      </c>
      <c r="M9" s="64">
        <v>8599865</v>
      </c>
      <c r="N9" s="64">
        <v>2376420</v>
      </c>
      <c r="O9" s="64">
        <v>1681260</v>
      </c>
      <c r="P9" s="64">
        <v>868058</v>
      </c>
      <c r="Q9" s="64">
        <v>1729585</v>
      </c>
      <c r="R9" s="64">
        <v>1873593</v>
      </c>
      <c r="S9" s="64">
        <v>4267301</v>
      </c>
      <c r="T9" s="64">
        <v>6693619</v>
      </c>
    </row>
    <row r="10" spans="1:20" ht="10.5" customHeight="1">
      <c r="A10" s="137"/>
      <c r="B10" s="139" t="s">
        <v>269</v>
      </c>
      <c r="C10" s="139"/>
      <c r="D10" s="63"/>
      <c r="E10" s="66" t="s">
        <v>101</v>
      </c>
      <c r="F10" s="67"/>
      <c r="G10" s="64">
        <v>388060</v>
      </c>
      <c r="H10" s="64">
        <v>133336</v>
      </c>
      <c r="I10" s="69" t="s">
        <v>228</v>
      </c>
      <c r="J10" s="69" t="s">
        <v>228</v>
      </c>
      <c r="K10" s="69" t="s">
        <v>228</v>
      </c>
      <c r="L10" s="64">
        <v>100501</v>
      </c>
      <c r="M10" s="64">
        <v>122001</v>
      </c>
      <c r="N10" s="64">
        <v>151282</v>
      </c>
      <c r="O10" s="64">
        <v>154255</v>
      </c>
      <c r="P10" s="64">
        <v>156807</v>
      </c>
      <c r="Q10" s="64">
        <v>291463</v>
      </c>
      <c r="R10" s="64">
        <v>155948</v>
      </c>
      <c r="S10" s="64">
        <v>157713</v>
      </c>
      <c r="T10" s="64">
        <v>188451</v>
      </c>
    </row>
    <row r="11" spans="1:20" ht="14.25">
      <c r="A11" s="137"/>
      <c r="B11" s="139" t="s">
        <v>270</v>
      </c>
      <c r="C11" s="139"/>
      <c r="D11" s="63"/>
      <c r="E11" s="66" t="s">
        <v>102</v>
      </c>
      <c r="F11" s="67"/>
      <c r="G11" s="64">
        <v>480372</v>
      </c>
      <c r="H11" s="64">
        <v>543683</v>
      </c>
      <c r="I11" s="64">
        <v>729842</v>
      </c>
      <c r="J11" s="64">
        <v>728080</v>
      </c>
      <c r="K11" s="64">
        <v>443136</v>
      </c>
      <c r="L11" s="64">
        <v>491276</v>
      </c>
      <c r="M11" s="64">
        <v>430330</v>
      </c>
      <c r="N11" s="64">
        <v>482837</v>
      </c>
      <c r="O11" s="64">
        <v>679939</v>
      </c>
      <c r="P11" s="64">
        <v>651514</v>
      </c>
      <c r="Q11" s="64">
        <v>684858</v>
      </c>
      <c r="R11" s="64">
        <v>698235</v>
      </c>
      <c r="S11" s="64">
        <v>727712</v>
      </c>
      <c r="T11" s="64">
        <v>707057</v>
      </c>
    </row>
    <row r="12" spans="1:20" ht="14.25">
      <c r="A12" s="137"/>
      <c r="B12" s="139" t="s">
        <v>271</v>
      </c>
      <c r="C12" s="139"/>
      <c r="D12" s="63"/>
      <c r="E12" s="66" t="s">
        <v>103</v>
      </c>
      <c r="F12" s="67"/>
      <c r="G12" s="64">
        <v>4972189</v>
      </c>
      <c r="H12" s="64">
        <v>5761693</v>
      </c>
      <c r="I12" s="64">
        <v>6421352</v>
      </c>
      <c r="J12" s="64">
        <v>4234901</v>
      </c>
      <c r="K12" s="64">
        <v>3467593</v>
      </c>
      <c r="L12" s="64">
        <v>3708952</v>
      </c>
      <c r="M12" s="64">
        <v>5013413</v>
      </c>
      <c r="N12" s="64">
        <v>4655665</v>
      </c>
      <c r="O12" s="64">
        <v>4496695</v>
      </c>
      <c r="P12" s="64">
        <v>5422696</v>
      </c>
      <c r="Q12" s="64">
        <v>7520562</v>
      </c>
      <c r="R12" s="64">
        <v>8302956</v>
      </c>
      <c r="S12" s="64">
        <v>6606618</v>
      </c>
      <c r="T12" s="64">
        <v>7027086</v>
      </c>
    </row>
    <row r="13" spans="1:20" ht="14.25">
      <c r="A13" s="137"/>
      <c r="B13" s="139" t="s">
        <v>272</v>
      </c>
      <c r="C13" s="139"/>
      <c r="D13" s="63"/>
      <c r="E13" s="66" t="s">
        <v>104</v>
      </c>
      <c r="F13" s="67"/>
      <c r="G13" s="64">
        <v>2807</v>
      </c>
      <c r="H13" s="64">
        <v>3249</v>
      </c>
      <c r="I13" s="64">
        <v>3197</v>
      </c>
      <c r="J13" s="64">
        <v>3137</v>
      </c>
      <c r="K13" s="64">
        <v>3076</v>
      </c>
      <c r="L13" s="64">
        <v>503</v>
      </c>
      <c r="M13" s="64">
        <v>503</v>
      </c>
      <c r="N13" s="64">
        <v>503</v>
      </c>
      <c r="O13" s="64">
        <v>504</v>
      </c>
      <c r="P13" s="64">
        <v>504</v>
      </c>
      <c r="Q13" s="64">
        <v>505</v>
      </c>
      <c r="R13" s="64">
        <v>505</v>
      </c>
      <c r="S13" s="64">
        <v>505</v>
      </c>
      <c r="T13" s="64">
        <v>505</v>
      </c>
    </row>
    <row r="14" spans="1:20" ht="14.25">
      <c r="A14" s="137"/>
      <c r="B14" s="139" t="s">
        <v>273</v>
      </c>
      <c r="C14" s="139"/>
      <c r="D14" s="63"/>
      <c r="E14" s="66" t="s">
        <v>105</v>
      </c>
      <c r="F14" s="67"/>
      <c r="G14" s="64">
        <v>42174781</v>
      </c>
      <c r="H14" s="64">
        <v>41235710</v>
      </c>
      <c r="I14" s="64">
        <v>37903140</v>
      </c>
      <c r="J14" s="64">
        <v>31264703</v>
      </c>
      <c r="K14" s="64">
        <v>33189959</v>
      </c>
      <c r="L14" s="64">
        <v>29475876</v>
      </c>
      <c r="M14" s="64">
        <v>34372765</v>
      </c>
      <c r="N14" s="64">
        <v>43720657</v>
      </c>
      <c r="O14" s="64">
        <v>44608181</v>
      </c>
      <c r="P14" s="64">
        <v>37110218</v>
      </c>
      <c r="Q14" s="64">
        <v>43815671</v>
      </c>
      <c r="R14" s="64">
        <v>44341601</v>
      </c>
      <c r="S14" s="64">
        <v>38968799</v>
      </c>
      <c r="T14" s="64">
        <v>37809325</v>
      </c>
    </row>
    <row r="15" spans="1:20" ht="14.25">
      <c r="A15" s="137"/>
      <c r="B15" s="139" t="s">
        <v>274</v>
      </c>
      <c r="C15" s="139"/>
      <c r="D15" s="63"/>
      <c r="E15" s="66" t="s">
        <v>106</v>
      </c>
      <c r="F15" s="67"/>
      <c r="G15" s="64">
        <v>66836553</v>
      </c>
      <c r="H15" s="64">
        <v>70873844</v>
      </c>
      <c r="I15" s="64">
        <v>70374392</v>
      </c>
      <c r="J15" s="64">
        <v>71262838</v>
      </c>
      <c r="K15" s="64">
        <v>70997730</v>
      </c>
      <c r="L15" s="64">
        <v>76047363</v>
      </c>
      <c r="M15" s="64">
        <v>80871269</v>
      </c>
      <c r="N15" s="64">
        <v>82074591</v>
      </c>
      <c r="O15" s="64">
        <v>82962457</v>
      </c>
      <c r="P15" s="64">
        <v>87280378</v>
      </c>
      <c r="Q15" s="64">
        <v>89649088</v>
      </c>
      <c r="R15" s="64">
        <v>90399925</v>
      </c>
      <c r="S15" s="64">
        <v>90755583</v>
      </c>
      <c r="T15" s="64">
        <v>91884028</v>
      </c>
    </row>
    <row r="16" spans="1:20" ht="14.25">
      <c r="A16" s="137"/>
      <c r="B16" s="139" t="s">
        <v>275</v>
      </c>
      <c r="C16" s="139"/>
      <c r="D16" s="63"/>
      <c r="E16" s="66" t="s">
        <v>107</v>
      </c>
      <c r="F16" s="67"/>
      <c r="G16" s="64">
        <v>1507927</v>
      </c>
      <c r="H16" s="64">
        <v>1559516</v>
      </c>
      <c r="I16" s="64">
        <v>1343546</v>
      </c>
      <c r="J16" s="64">
        <v>1769212</v>
      </c>
      <c r="K16" s="64">
        <v>1994728</v>
      </c>
      <c r="L16" s="64">
        <v>2043874</v>
      </c>
      <c r="M16" s="64">
        <v>1966593</v>
      </c>
      <c r="N16" s="64">
        <v>2016766</v>
      </c>
      <c r="O16" s="64">
        <v>2509122</v>
      </c>
      <c r="P16" s="64">
        <v>2293584</v>
      </c>
      <c r="Q16" s="64">
        <v>2337877</v>
      </c>
      <c r="R16" s="64">
        <v>2466423</v>
      </c>
      <c r="S16" s="64">
        <v>2195362</v>
      </c>
      <c r="T16" s="64">
        <v>2171460</v>
      </c>
    </row>
    <row r="17" spans="1:20" ht="14.25">
      <c r="A17" s="137"/>
      <c r="B17" s="140" t="s">
        <v>276</v>
      </c>
      <c r="C17" s="139"/>
      <c r="D17" s="63"/>
      <c r="E17" s="66" t="s">
        <v>181</v>
      </c>
      <c r="F17" s="67"/>
      <c r="G17" s="64">
        <v>3703349</v>
      </c>
      <c r="H17" s="64">
        <v>5062613</v>
      </c>
      <c r="I17" s="64">
        <v>5008314</v>
      </c>
      <c r="J17" s="64">
        <v>3201963</v>
      </c>
      <c r="K17" s="64">
        <v>3166839</v>
      </c>
      <c r="L17" s="64">
        <v>3192132</v>
      </c>
      <c r="M17" s="64">
        <v>5164666</v>
      </c>
      <c r="N17" s="64">
        <v>3998530</v>
      </c>
      <c r="O17" s="64">
        <v>6133443</v>
      </c>
      <c r="P17" s="64">
        <v>8392051</v>
      </c>
      <c r="Q17" s="64">
        <v>11486267</v>
      </c>
      <c r="R17" s="64">
        <v>12754960</v>
      </c>
      <c r="S17" s="64">
        <v>8249423</v>
      </c>
      <c r="T17" s="64">
        <v>9081601</v>
      </c>
    </row>
    <row r="18" spans="1:20" ht="14.25">
      <c r="A18" s="137"/>
      <c r="B18" s="139" t="s">
        <v>277</v>
      </c>
      <c r="C18" s="139"/>
      <c r="D18" s="63"/>
      <c r="E18" s="66" t="s">
        <v>108</v>
      </c>
      <c r="F18" s="67"/>
      <c r="G18" s="64">
        <v>1285649</v>
      </c>
      <c r="H18" s="64">
        <v>1735907</v>
      </c>
      <c r="I18" s="64">
        <v>1688087</v>
      </c>
      <c r="J18" s="64">
        <v>2268678</v>
      </c>
      <c r="K18" s="64">
        <v>3240121</v>
      </c>
      <c r="L18" s="64">
        <v>2705113</v>
      </c>
      <c r="M18" s="64">
        <v>2939258</v>
      </c>
      <c r="N18" s="64">
        <v>4920054</v>
      </c>
      <c r="O18" s="64">
        <v>5958848</v>
      </c>
      <c r="P18" s="64">
        <v>7910755</v>
      </c>
      <c r="Q18" s="64">
        <v>8226328</v>
      </c>
      <c r="R18" s="64">
        <v>7492806</v>
      </c>
      <c r="S18" s="64">
        <v>6604445</v>
      </c>
      <c r="T18" s="64">
        <v>6144905</v>
      </c>
    </row>
    <row r="19" spans="1:20" ht="14.25">
      <c r="A19" s="137"/>
      <c r="B19" s="139" t="s">
        <v>279</v>
      </c>
      <c r="C19" s="139"/>
      <c r="D19" s="63"/>
      <c r="E19" s="66" t="s">
        <v>109</v>
      </c>
      <c r="F19" s="67"/>
      <c r="G19" s="64">
        <v>834166</v>
      </c>
      <c r="H19" s="64">
        <v>828583</v>
      </c>
      <c r="I19" s="64">
        <v>836484</v>
      </c>
      <c r="J19" s="64">
        <v>828363</v>
      </c>
      <c r="K19" s="64">
        <v>805831</v>
      </c>
      <c r="L19" s="64">
        <v>729129</v>
      </c>
      <c r="M19" s="64">
        <v>843058</v>
      </c>
      <c r="N19" s="64">
        <v>881564</v>
      </c>
      <c r="O19" s="64">
        <v>847689</v>
      </c>
      <c r="P19" s="64">
        <v>858037</v>
      </c>
      <c r="Q19" s="64">
        <v>854726</v>
      </c>
      <c r="R19" s="64">
        <v>862845</v>
      </c>
      <c r="S19" s="64">
        <v>867636</v>
      </c>
      <c r="T19" s="64">
        <v>872336</v>
      </c>
    </row>
    <row r="20" spans="1:20" ht="14.25">
      <c r="A20" s="137"/>
      <c r="B20" s="139" t="s">
        <v>280</v>
      </c>
      <c r="C20" s="139"/>
      <c r="D20" s="63"/>
      <c r="E20" s="66" t="s">
        <v>110</v>
      </c>
      <c r="F20" s="67"/>
      <c r="G20" s="64">
        <v>344173</v>
      </c>
      <c r="H20" s="64">
        <v>469546</v>
      </c>
      <c r="I20" s="64">
        <v>636583</v>
      </c>
      <c r="J20" s="64">
        <v>754547</v>
      </c>
      <c r="K20" s="64">
        <v>799723</v>
      </c>
      <c r="L20" s="64">
        <v>354116</v>
      </c>
      <c r="M20" s="64">
        <v>357432</v>
      </c>
      <c r="N20" s="64">
        <v>360296</v>
      </c>
      <c r="O20" s="64">
        <v>347681</v>
      </c>
      <c r="P20" s="64">
        <v>352884</v>
      </c>
      <c r="Q20" s="64">
        <v>360834</v>
      </c>
      <c r="R20" s="64">
        <v>371828</v>
      </c>
      <c r="S20" s="64">
        <v>385774</v>
      </c>
      <c r="T20" s="64">
        <v>404708</v>
      </c>
    </row>
    <row r="21" spans="1:20" ht="14.25">
      <c r="A21" s="137"/>
      <c r="B21" s="139" t="s">
        <v>359</v>
      </c>
      <c r="C21" s="139"/>
      <c r="D21" s="63"/>
      <c r="E21" s="66" t="s">
        <v>111</v>
      </c>
      <c r="F21" s="67"/>
      <c r="G21" s="69">
        <v>378416</v>
      </c>
      <c r="H21" s="69">
        <v>415694</v>
      </c>
      <c r="I21" s="69">
        <v>469034</v>
      </c>
      <c r="J21" s="69">
        <v>481968</v>
      </c>
      <c r="K21" s="69">
        <v>457453</v>
      </c>
      <c r="L21" s="64">
        <v>481875</v>
      </c>
      <c r="M21" s="64">
        <v>556273</v>
      </c>
      <c r="N21" s="64">
        <v>524167</v>
      </c>
      <c r="O21" s="64">
        <v>440611</v>
      </c>
      <c r="P21" s="64">
        <v>403530</v>
      </c>
      <c r="Q21" s="64">
        <v>383955</v>
      </c>
      <c r="R21" s="64">
        <v>391093</v>
      </c>
      <c r="S21" s="64">
        <v>354182</v>
      </c>
      <c r="T21" s="64">
        <v>336001</v>
      </c>
    </row>
    <row r="22" spans="1:20" ht="14.25">
      <c r="A22" s="137"/>
      <c r="B22" s="139" t="s">
        <v>360</v>
      </c>
      <c r="C22" s="139"/>
      <c r="D22" s="63"/>
      <c r="E22" s="66" t="s">
        <v>112</v>
      </c>
      <c r="F22" s="67"/>
      <c r="G22" s="64">
        <v>47591</v>
      </c>
      <c r="H22" s="69" t="s">
        <v>228</v>
      </c>
      <c r="I22" s="69" t="s">
        <v>228</v>
      </c>
      <c r="J22" s="69" t="s">
        <v>228</v>
      </c>
      <c r="K22" s="69" t="s">
        <v>228</v>
      </c>
      <c r="L22" s="69" t="s">
        <v>228</v>
      </c>
      <c r="M22" s="64">
        <v>36950</v>
      </c>
      <c r="N22" s="69" t="s">
        <v>228</v>
      </c>
      <c r="O22" s="64">
        <v>273129</v>
      </c>
      <c r="P22" s="64">
        <v>382227</v>
      </c>
      <c r="Q22" s="64">
        <v>320295</v>
      </c>
      <c r="R22" s="64">
        <v>355684</v>
      </c>
      <c r="S22" s="64">
        <v>255948</v>
      </c>
      <c r="T22" s="64">
        <v>185189</v>
      </c>
    </row>
    <row r="23" spans="1:20" ht="14.25">
      <c r="A23" s="137"/>
      <c r="B23" s="139" t="s">
        <v>284</v>
      </c>
      <c r="C23" s="139"/>
      <c r="D23" s="63"/>
      <c r="E23" s="66" t="s">
        <v>113</v>
      </c>
      <c r="F23" s="67"/>
      <c r="G23" s="64">
        <v>5668241</v>
      </c>
      <c r="H23" s="64">
        <v>6193731</v>
      </c>
      <c r="I23" s="64">
        <v>5297202</v>
      </c>
      <c r="J23" s="64">
        <v>5757150</v>
      </c>
      <c r="K23" s="64">
        <v>6186894</v>
      </c>
      <c r="L23" s="64">
        <v>6492905</v>
      </c>
      <c r="M23" s="64">
        <v>6535786</v>
      </c>
      <c r="N23" s="64">
        <v>6828085</v>
      </c>
      <c r="O23" s="64">
        <v>8733646</v>
      </c>
      <c r="P23" s="64">
        <v>10003767</v>
      </c>
      <c r="Q23" s="64">
        <v>10731168</v>
      </c>
      <c r="R23" s="64">
        <v>11674202</v>
      </c>
      <c r="S23" s="64">
        <v>11228918</v>
      </c>
      <c r="T23" s="64">
        <v>11745869</v>
      </c>
    </row>
    <row r="24" spans="1:20" ht="14.25">
      <c r="A24" s="137"/>
      <c r="B24" s="139" t="s">
        <v>285</v>
      </c>
      <c r="C24" s="139"/>
      <c r="D24" s="63"/>
      <c r="E24" s="66" t="s">
        <v>114</v>
      </c>
      <c r="F24" s="67"/>
      <c r="G24" s="64">
        <v>-510675</v>
      </c>
      <c r="H24" s="64">
        <v>-434828</v>
      </c>
      <c r="I24" s="64">
        <v>-379190</v>
      </c>
      <c r="J24" s="64">
        <v>-437689</v>
      </c>
      <c r="K24" s="64">
        <v>-259853</v>
      </c>
      <c r="L24" s="64">
        <v>-242076</v>
      </c>
      <c r="M24" s="64">
        <v>-385129</v>
      </c>
      <c r="N24" s="64">
        <v>-536101</v>
      </c>
      <c r="O24" s="64">
        <v>-814778</v>
      </c>
      <c r="P24" s="64">
        <v>-701652</v>
      </c>
      <c r="Q24" s="64">
        <v>-645357</v>
      </c>
      <c r="R24" s="64">
        <v>-688023</v>
      </c>
      <c r="S24" s="64">
        <v>-674787</v>
      </c>
      <c r="T24" s="64">
        <v>-755930</v>
      </c>
    </row>
    <row r="25" spans="1:20" ht="14.25">
      <c r="A25" s="141"/>
      <c r="B25" s="139" t="s">
        <v>286</v>
      </c>
      <c r="C25" s="139"/>
      <c r="D25" s="63"/>
      <c r="E25" s="66" t="s">
        <v>115</v>
      </c>
      <c r="F25" s="67"/>
      <c r="G25" s="69">
        <v>-15</v>
      </c>
      <c r="H25" s="69">
        <v>-1</v>
      </c>
      <c r="I25" s="69" t="s">
        <v>228</v>
      </c>
      <c r="J25" s="69" t="s">
        <v>228</v>
      </c>
      <c r="K25" s="69">
        <v>-319</v>
      </c>
      <c r="L25" s="64">
        <v>-370</v>
      </c>
      <c r="M25" s="64">
        <v>-2458</v>
      </c>
      <c r="N25" s="69" t="s">
        <v>228</v>
      </c>
      <c r="O25" s="69">
        <v>-106</v>
      </c>
      <c r="P25" s="69" t="s">
        <v>228</v>
      </c>
      <c r="Q25" s="69" t="s">
        <v>228</v>
      </c>
      <c r="R25" s="69" t="s">
        <v>228</v>
      </c>
      <c r="S25" s="69" t="s">
        <v>1098</v>
      </c>
      <c r="T25" s="69" t="s">
        <v>1114</v>
      </c>
    </row>
    <row r="26" spans="1:20" ht="15" thickBot="1">
      <c r="A26" s="142"/>
      <c r="B26" s="143" t="s">
        <v>287</v>
      </c>
      <c r="C26" s="143"/>
      <c r="D26" s="70"/>
      <c r="E26" s="71" t="s">
        <v>33</v>
      </c>
      <c r="F26" s="72"/>
      <c r="G26" s="73">
        <v>148409149</v>
      </c>
      <c r="H26" s="73">
        <v>161108555</v>
      </c>
      <c r="I26" s="73">
        <v>161122736</v>
      </c>
      <c r="J26" s="73">
        <v>162090330</v>
      </c>
      <c r="K26" s="73">
        <v>164124289</v>
      </c>
      <c r="L26" s="73">
        <v>172367564</v>
      </c>
      <c r="M26" s="73">
        <v>187214174</v>
      </c>
      <c r="N26" s="73">
        <v>198883298</v>
      </c>
      <c r="O26" s="73">
        <v>209040119</v>
      </c>
      <c r="P26" s="73">
        <v>226277135</v>
      </c>
      <c r="Q26" s="73">
        <v>237036013</v>
      </c>
      <c r="R26" s="73">
        <v>240416368</v>
      </c>
      <c r="S26" s="73">
        <v>235780003</v>
      </c>
      <c r="T26" s="73">
        <v>245717469</v>
      </c>
    </row>
    <row r="27" spans="1:20" ht="15" thickTop="1">
      <c r="A27" s="137"/>
      <c r="B27" s="144" t="s">
        <v>361</v>
      </c>
      <c r="C27" s="144"/>
      <c r="D27" s="63" t="s">
        <v>81</v>
      </c>
      <c r="F27" s="74"/>
      <c r="G27" s="64"/>
      <c r="H27" s="64"/>
      <c r="I27" s="64"/>
      <c r="J27" s="64"/>
      <c r="K27" s="64"/>
      <c r="L27" s="64"/>
      <c r="M27" s="64"/>
      <c r="N27" s="64"/>
      <c r="O27" s="64"/>
      <c r="P27" s="64"/>
      <c r="Q27" s="64"/>
      <c r="R27" s="64"/>
      <c r="S27" s="64"/>
      <c r="T27" s="64"/>
    </row>
    <row r="28" spans="1:20" ht="14.25">
      <c r="A28" s="137"/>
      <c r="B28" s="139" t="s">
        <v>289</v>
      </c>
      <c r="C28" s="139"/>
      <c r="D28" s="63"/>
      <c r="E28" s="66" t="s">
        <v>116</v>
      </c>
      <c r="F28" s="67"/>
      <c r="G28" s="64">
        <v>86048678</v>
      </c>
      <c r="H28" s="64">
        <v>93528342</v>
      </c>
      <c r="I28" s="64">
        <v>100197037</v>
      </c>
      <c r="J28" s="64">
        <v>107789803</v>
      </c>
      <c r="K28" s="64">
        <v>110415961</v>
      </c>
      <c r="L28" s="64">
        <v>119411223</v>
      </c>
      <c r="M28" s="64">
        <v>126337030</v>
      </c>
      <c r="N28" s="64">
        <v>128279005</v>
      </c>
      <c r="O28" s="64">
        <v>133633887</v>
      </c>
      <c r="P28" s="64">
        <v>145157919</v>
      </c>
      <c r="Q28" s="64">
        <v>140793801</v>
      </c>
      <c r="R28" s="64">
        <v>141361639</v>
      </c>
      <c r="S28" s="64">
        <v>142992551</v>
      </c>
      <c r="T28" s="64">
        <v>154407832</v>
      </c>
    </row>
    <row r="29" spans="1:20" ht="14.25">
      <c r="A29" s="137"/>
      <c r="B29" s="139" t="s">
        <v>290</v>
      </c>
      <c r="C29" s="139"/>
      <c r="D29" s="63"/>
      <c r="E29" s="66" t="s">
        <v>117</v>
      </c>
      <c r="F29" s="67"/>
      <c r="G29" s="64">
        <v>11854716</v>
      </c>
      <c r="H29" s="64">
        <v>14830058</v>
      </c>
      <c r="I29" s="64">
        <v>11177095</v>
      </c>
      <c r="J29" s="64">
        <v>10091832</v>
      </c>
      <c r="K29" s="64">
        <v>10652957</v>
      </c>
      <c r="L29" s="64">
        <v>12912548</v>
      </c>
      <c r="M29" s="64">
        <v>12706349</v>
      </c>
      <c r="N29" s="64">
        <v>16684774</v>
      </c>
      <c r="O29" s="64">
        <v>16162209</v>
      </c>
      <c r="P29" s="64">
        <v>13272253</v>
      </c>
      <c r="Q29" s="64">
        <v>19258891</v>
      </c>
      <c r="R29" s="64">
        <v>17442420</v>
      </c>
      <c r="S29" s="64">
        <v>17203405</v>
      </c>
      <c r="T29" s="64">
        <v>11250486</v>
      </c>
    </row>
    <row r="30" spans="1:20" ht="14.25">
      <c r="A30" s="137"/>
      <c r="B30" s="139" t="s">
        <v>362</v>
      </c>
      <c r="C30" s="139"/>
      <c r="D30" s="63"/>
      <c r="E30" s="66" t="s">
        <v>118</v>
      </c>
      <c r="F30" s="67"/>
      <c r="G30" s="69">
        <v>6058995</v>
      </c>
      <c r="H30" s="69">
        <v>3469055</v>
      </c>
      <c r="I30" s="69">
        <v>1127524</v>
      </c>
      <c r="J30" s="69">
        <v>775450</v>
      </c>
      <c r="K30" s="69">
        <v>1165198</v>
      </c>
      <c r="L30" s="64">
        <v>1308045</v>
      </c>
      <c r="M30" s="64">
        <v>1213576</v>
      </c>
      <c r="N30" s="64">
        <v>1061104</v>
      </c>
      <c r="O30" s="64">
        <v>940058</v>
      </c>
      <c r="P30" s="64">
        <v>1229224</v>
      </c>
      <c r="Q30" s="64">
        <v>1093229</v>
      </c>
      <c r="R30" s="64">
        <v>884629</v>
      </c>
      <c r="S30" s="64">
        <v>773013</v>
      </c>
      <c r="T30" s="64">
        <v>1009589</v>
      </c>
    </row>
    <row r="31" spans="1:20" ht="14.25">
      <c r="A31" s="137"/>
      <c r="B31" s="139" t="s">
        <v>293</v>
      </c>
      <c r="C31" s="139"/>
      <c r="D31" s="63"/>
      <c r="E31" s="66" t="s">
        <v>119</v>
      </c>
      <c r="F31" s="67"/>
      <c r="G31" s="64">
        <v>7656634</v>
      </c>
      <c r="H31" s="64">
        <v>10131327</v>
      </c>
      <c r="I31" s="64">
        <v>7588922</v>
      </c>
      <c r="J31" s="64">
        <v>7604970</v>
      </c>
      <c r="K31" s="64">
        <v>7200312</v>
      </c>
      <c r="L31" s="64">
        <v>5162334</v>
      </c>
      <c r="M31" s="64">
        <v>7469615</v>
      </c>
      <c r="N31" s="64">
        <v>8760834</v>
      </c>
      <c r="O31" s="64">
        <v>9293236</v>
      </c>
      <c r="P31" s="64">
        <v>14106366</v>
      </c>
      <c r="Q31" s="64">
        <v>14490592</v>
      </c>
      <c r="R31" s="64">
        <v>18792976</v>
      </c>
      <c r="S31" s="64">
        <v>19607811</v>
      </c>
      <c r="T31" s="64">
        <v>22254496</v>
      </c>
    </row>
    <row r="32" spans="1:20" ht="10.5" customHeight="1">
      <c r="A32" s="137"/>
      <c r="B32" s="139" t="s">
        <v>294</v>
      </c>
      <c r="C32" s="139"/>
      <c r="D32" s="63"/>
      <c r="E32" s="66" t="s">
        <v>120</v>
      </c>
      <c r="F32" s="67"/>
      <c r="G32" s="64">
        <v>3159574</v>
      </c>
      <c r="H32" s="64">
        <v>513983</v>
      </c>
      <c r="I32" s="64">
        <v>786431</v>
      </c>
      <c r="J32" s="64">
        <v>335575</v>
      </c>
      <c r="K32" s="64">
        <v>610357</v>
      </c>
      <c r="L32" s="64">
        <v>305032</v>
      </c>
      <c r="M32" s="64">
        <v>276869</v>
      </c>
      <c r="N32" s="64">
        <v>170648</v>
      </c>
      <c r="O32" s="64">
        <v>146864</v>
      </c>
      <c r="P32" s="64">
        <v>93216</v>
      </c>
      <c r="Q32" s="64">
        <v>413105</v>
      </c>
      <c r="R32" s="64">
        <v>171335</v>
      </c>
      <c r="S32" s="64">
        <v>37714</v>
      </c>
      <c r="T32" s="64">
        <v>38776</v>
      </c>
    </row>
    <row r="33" spans="1:20" ht="10.5" customHeight="1">
      <c r="A33" s="137"/>
      <c r="B33" s="139" t="s">
        <v>295</v>
      </c>
      <c r="C33" s="139"/>
      <c r="D33" s="63"/>
      <c r="E33" s="66" t="s">
        <v>40</v>
      </c>
      <c r="F33" s="67"/>
      <c r="G33" s="69" t="s">
        <v>228</v>
      </c>
      <c r="H33" s="69" t="s">
        <v>228</v>
      </c>
      <c r="I33" s="64">
        <v>777601</v>
      </c>
      <c r="J33" s="64">
        <v>765146</v>
      </c>
      <c r="K33" s="64">
        <v>710391</v>
      </c>
      <c r="L33" s="64">
        <v>941181</v>
      </c>
      <c r="M33" s="64">
        <v>411089</v>
      </c>
      <c r="N33" s="64">
        <v>2105067</v>
      </c>
      <c r="O33" s="64">
        <v>1775859</v>
      </c>
      <c r="P33" s="64">
        <v>1782111</v>
      </c>
      <c r="Q33" s="64">
        <v>1636507</v>
      </c>
      <c r="R33" s="64">
        <v>1557579</v>
      </c>
      <c r="S33" s="64">
        <v>1541661</v>
      </c>
      <c r="T33" s="64">
        <v>1165988</v>
      </c>
    </row>
    <row r="34" spans="1:20" ht="14.25">
      <c r="A34" s="137"/>
      <c r="B34" s="139" t="s">
        <v>296</v>
      </c>
      <c r="C34" s="139"/>
      <c r="D34" s="63"/>
      <c r="E34" s="66" t="s">
        <v>121</v>
      </c>
      <c r="F34" s="67"/>
      <c r="G34" s="64">
        <v>3144085</v>
      </c>
      <c r="H34" s="64">
        <v>4397160</v>
      </c>
      <c r="I34" s="64">
        <v>5198295</v>
      </c>
      <c r="J34" s="64">
        <v>3362426</v>
      </c>
      <c r="K34" s="64">
        <v>2797942</v>
      </c>
      <c r="L34" s="64">
        <v>2577856</v>
      </c>
      <c r="M34" s="64">
        <v>3795423</v>
      </c>
      <c r="N34" s="64">
        <v>3255476</v>
      </c>
      <c r="O34" s="64">
        <v>3447533</v>
      </c>
      <c r="P34" s="64">
        <v>4574447</v>
      </c>
      <c r="Q34" s="64">
        <v>6221331</v>
      </c>
      <c r="R34" s="64">
        <v>6949408</v>
      </c>
      <c r="S34" s="64">
        <v>5262140</v>
      </c>
      <c r="T34" s="64">
        <v>5958376</v>
      </c>
    </row>
    <row r="35" spans="1:20" ht="10.5" customHeight="1">
      <c r="A35" s="137"/>
      <c r="B35" s="139" t="s">
        <v>297</v>
      </c>
      <c r="C35" s="139"/>
      <c r="D35" s="63"/>
      <c r="E35" s="66" t="s">
        <v>122</v>
      </c>
      <c r="F35" s="67"/>
      <c r="G35" s="64">
        <v>8968740</v>
      </c>
      <c r="H35" s="64">
        <v>8315873</v>
      </c>
      <c r="I35" s="64">
        <v>8697522</v>
      </c>
      <c r="J35" s="64">
        <v>9136351</v>
      </c>
      <c r="K35" s="64">
        <v>8958612</v>
      </c>
      <c r="L35" s="64">
        <v>7998715</v>
      </c>
      <c r="M35" s="64">
        <v>11394924</v>
      </c>
      <c r="N35" s="64">
        <v>15084290</v>
      </c>
      <c r="O35" s="64">
        <v>14397626</v>
      </c>
      <c r="P35" s="64">
        <v>12507802</v>
      </c>
      <c r="Q35" s="64">
        <v>12746224</v>
      </c>
      <c r="R35" s="64">
        <v>13637787</v>
      </c>
      <c r="S35" s="64">
        <v>13897439</v>
      </c>
      <c r="T35" s="64">
        <v>14124762</v>
      </c>
    </row>
    <row r="36" spans="1:20" ht="14.25">
      <c r="A36" s="137"/>
      <c r="B36" s="139" t="s">
        <v>275</v>
      </c>
      <c r="C36" s="139"/>
      <c r="D36" s="63"/>
      <c r="E36" s="66" t="s">
        <v>123</v>
      </c>
      <c r="F36" s="67"/>
      <c r="G36" s="64">
        <v>436106</v>
      </c>
      <c r="H36" s="64">
        <v>625566</v>
      </c>
      <c r="I36" s="64">
        <v>682188</v>
      </c>
      <c r="J36" s="64">
        <v>729532</v>
      </c>
      <c r="K36" s="64">
        <v>689958</v>
      </c>
      <c r="L36" s="64">
        <v>925879</v>
      </c>
      <c r="M36" s="64">
        <v>716394</v>
      </c>
      <c r="N36" s="64">
        <v>717422</v>
      </c>
      <c r="O36" s="64">
        <v>1788299</v>
      </c>
      <c r="P36" s="64">
        <v>889189</v>
      </c>
      <c r="Q36" s="64">
        <v>1100077</v>
      </c>
      <c r="R36" s="64">
        <v>1144298</v>
      </c>
      <c r="S36" s="64">
        <v>1171546</v>
      </c>
      <c r="T36" s="64">
        <v>1181438</v>
      </c>
    </row>
    <row r="37" spans="1:20" ht="14.25">
      <c r="A37" s="137"/>
      <c r="B37" s="139" t="s">
        <v>298</v>
      </c>
      <c r="C37" s="139"/>
      <c r="D37" s="63"/>
      <c r="E37" s="66" t="s">
        <v>232</v>
      </c>
      <c r="F37" s="67"/>
      <c r="G37" s="64">
        <v>25000</v>
      </c>
      <c r="H37" s="64">
        <v>25000</v>
      </c>
      <c r="I37" s="69" t="s">
        <v>228</v>
      </c>
      <c r="J37" s="69" t="s">
        <v>228</v>
      </c>
      <c r="K37" s="69" t="s">
        <v>228</v>
      </c>
      <c r="L37" s="69" t="s">
        <v>228</v>
      </c>
      <c r="M37" s="69" t="s">
        <v>228</v>
      </c>
      <c r="N37" s="69" t="s">
        <v>228</v>
      </c>
      <c r="O37" s="69" t="s">
        <v>228</v>
      </c>
      <c r="P37" s="69" t="s">
        <v>228</v>
      </c>
      <c r="Q37" s="69" t="s">
        <v>228</v>
      </c>
      <c r="R37" s="69" t="s">
        <v>228</v>
      </c>
      <c r="S37" s="69" t="s">
        <v>1098</v>
      </c>
      <c r="T37" s="69" t="s">
        <v>1114</v>
      </c>
    </row>
    <row r="38" spans="1:20" ht="14.25">
      <c r="A38" s="137"/>
      <c r="B38" s="139" t="s">
        <v>299</v>
      </c>
      <c r="C38" s="139"/>
      <c r="D38" s="63"/>
      <c r="E38" s="66" t="s">
        <v>124</v>
      </c>
      <c r="F38" s="67"/>
      <c r="G38" s="64">
        <v>3958105</v>
      </c>
      <c r="H38" s="64">
        <v>4624117</v>
      </c>
      <c r="I38" s="64">
        <v>4376773</v>
      </c>
      <c r="J38" s="64">
        <v>3726331</v>
      </c>
      <c r="K38" s="64">
        <v>2421033</v>
      </c>
      <c r="L38" s="64">
        <v>1968205</v>
      </c>
      <c r="M38" s="64">
        <v>1100670</v>
      </c>
      <c r="N38" s="64">
        <v>911779</v>
      </c>
      <c r="O38" s="64">
        <v>810504</v>
      </c>
      <c r="P38" s="64">
        <v>585861</v>
      </c>
      <c r="Q38" s="64">
        <v>621330</v>
      </c>
      <c r="R38" s="64">
        <v>600275</v>
      </c>
      <c r="S38" s="64">
        <v>613264</v>
      </c>
      <c r="T38" s="64">
        <v>641904</v>
      </c>
    </row>
    <row r="39" spans="1:20" ht="14.25">
      <c r="A39" s="137"/>
      <c r="B39" s="139" t="s">
        <v>302</v>
      </c>
      <c r="C39" s="139"/>
      <c r="D39" s="63"/>
      <c r="E39" s="66" t="s">
        <v>182</v>
      </c>
      <c r="F39" s="67"/>
      <c r="G39" s="64">
        <v>3886304</v>
      </c>
      <c r="H39" s="64">
        <v>5006591</v>
      </c>
      <c r="I39" s="64">
        <v>4423937</v>
      </c>
      <c r="J39" s="64">
        <v>2836858</v>
      </c>
      <c r="K39" s="64">
        <v>2882287</v>
      </c>
      <c r="L39" s="64">
        <v>3031284</v>
      </c>
      <c r="M39" s="64">
        <v>4843165</v>
      </c>
      <c r="N39" s="64">
        <v>4016868</v>
      </c>
      <c r="O39" s="64">
        <v>6635032</v>
      </c>
      <c r="P39" s="64">
        <v>8976741</v>
      </c>
      <c r="Q39" s="64">
        <v>12549204</v>
      </c>
      <c r="R39" s="64">
        <v>13962612</v>
      </c>
      <c r="S39" s="64">
        <v>9563671</v>
      </c>
      <c r="T39" s="64">
        <v>10309625</v>
      </c>
    </row>
    <row r="40" spans="1:20" ht="10.5" customHeight="1">
      <c r="A40" s="137"/>
      <c r="B40" s="139" t="s">
        <v>303</v>
      </c>
      <c r="C40" s="139"/>
      <c r="D40" s="63"/>
      <c r="E40" s="66" t="s">
        <v>126</v>
      </c>
      <c r="F40" s="67"/>
      <c r="G40" s="64">
        <v>1103309</v>
      </c>
      <c r="H40" s="64">
        <v>1640679</v>
      </c>
      <c r="I40" s="64">
        <v>2998753</v>
      </c>
      <c r="J40" s="64">
        <v>1616928</v>
      </c>
      <c r="K40" s="64">
        <v>1648314</v>
      </c>
      <c r="L40" s="64">
        <v>2138527</v>
      </c>
      <c r="M40" s="64">
        <v>3175327</v>
      </c>
      <c r="N40" s="64">
        <v>3448928</v>
      </c>
      <c r="O40" s="64">
        <v>4302633</v>
      </c>
      <c r="P40" s="64">
        <v>6320855</v>
      </c>
      <c r="Q40" s="64">
        <v>8885250</v>
      </c>
      <c r="R40" s="64">
        <v>5812171</v>
      </c>
      <c r="S40" s="64">
        <v>5025451</v>
      </c>
      <c r="T40" s="64">
        <v>4596842</v>
      </c>
    </row>
    <row r="41" spans="1:20" ht="14.25">
      <c r="A41" s="137"/>
      <c r="B41" s="139" t="s">
        <v>304</v>
      </c>
      <c r="C41" s="139"/>
      <c r="D41" s="63"/>
      <c r="E41" s="66" t="s">
        <v>127</v>
      </c>
      <c r="F41" s="67"/>
      <c r="G41" s="64">
        <v>19389</v>
      </c>
      <c r="H41" s="64">
        <v>19933</v>
      </c>
      <c r="I41" s="64">
        <v>20437</v>
      </c>
      <c r="J41" s="64">
        <v>20902</v>
      </c>
      <c r="K41" s="64">
        <v>22741</v>
      </c>
      <c r="L41" s="64">
        <v>22362</v>
      </c>
      <c r="M41" s="64">
        <v>19841</v>
      </c>
      <c r="N41" s="64">
        <v>25042</v>
      </c>
      <c r="O41" s="64">
        <v>24582</v>
      </c>
      <c r="P41" s="64">
        <v>26406</v>
      </c>
      <c r="Q41" s="64">
        <v>139</v>
      </c>
      <c r="R41" s="64">
        <v>12475</v>
      </c>
      <c r="S41" s="64">
        <v>4940</v>
      </c>
      <c r="T41" s="64">
        <v>38758</v>
      </c>
    </row>
    <row r="42" spans="1:20" ht="14.25">
      <c r="A42" s="137"/>
      <c r="B42" s="139" t="s">
        <v>305</v>
      </c>
      <c r="C42" s="139"/>
      <c r="D42" s="63"/>
      <c r="E42" s="66" t="s">
        <v>128</v>
      </c>
      <c r="F42" s="67"/>
      <c r="G42" s="69" t="s">
        <v>228</v>
      </c>
      <c r="H42" s="69" t="s">
        <v>228</v>
      </c>
      <c r="I42" s="64">
        <v>1300</v>
      </c>
      <c r="J42" s="64">
        <v>1269</v>
      </c>
      <c r="K42" s="64">
        <v>1293</v>
      </c>
      <c r="L42" s="64">
        <v>1100</v>
      </c>
      <c r="M42" s="64">
        <v>765</v>
      </c>
      <c r="N42" s="64">
        <v>983</v>
      </c>
      <c r="O42" s="64">
        <v>763</v>
      </c>
      <c r="P42" s="64">
        <v>757</v>
      </c>
      <c r="Q42" s="64">
        <v>724</v>
      </c>
      <c r="R42" s="64">
        <v>401</v>
      </c>
      <c r="S42" s="64">
        <v>601</v>
      </c>
      <c r="T42" s="64">
        <v>801</v>
      </c>
    </row>
    <row r="43" spans="1:20" ht="14.25">
      <c r="A43" s="137"/>
      <c r="B43" s="139" t="s">
        <v>363</v>
      </c>
      <c r="C43" s="139"/>
      <c r="D43" s="63"/>
      <c r="E43" s="66" t="s">
        <v>183</v>
      </c>
      <c r="F43" s="67"/>
      <c r="G43" s="64">
        <v>1259</v>
      </c>
      <c r="H43" s="64">
        <v>13</v>
      </c>
      <c r="I43" s="64">
        <v>267</v>
      </c>
      <c r="J43" s="64">
        <v>298</v>
      </c>
      <c r="K43" s="64">
        <v>1075</v>
      </c>
      <c r="L43" s="64">
        <v>630</v>
      </c>
      <c r="M43" s="64">
        <v>637</v>
      </c>
      <c r="N43" s="64">
        <v>1074</v>
      </c>
      <c r="O43" s="64">
        <v>1309</v>
      </c>
      <c r="P43" s="64">
        <v>15049</v>
      </c>
      <c r="Q43" s="64">
        <v>9530</v>
      </c>
      <c r="R43" s="64">
        <v>11536</v>
      </c>
      <c r="S43" s="64">
        <v>21794</v>
      </c>
      <c r="T43" s="64">
        <v>8645</v>
      </c>
    </row>
    <row r="44" spans="1:20" ht="14.25">
      <c r="A44" s="137"/>
      <c r="B44" s="139" t="s">
        <v>1109</v>
      </c>
      <c r="C44" s="139"/>
      <c r="D44" s="63"/>
      <c r="E44" s="66" t="s">
        <v>1110</v>
      </c>
      <c r="F44" s="67"/>
      <c r="G44" s="69">
        <v>215</v>
      </c>
      <c r="H44" s="69">
        <v>1544</v>
      </c>
      <c r="I44" s="69">
        <v>800</v>
      </c>
      <c r="J44" s="69">
        <v>52</v>
      </c>
      <c r="K44" s="69">
        <v>56</v>
      </c>
      <c r="L44" s="64">
        <v>100</v>
      </c>
      <c r="M44" s="64">
        <v>1770</v>
      </c>
      <c r="N44" s="64">
        <v>3092</v>
      </c>
      <c r="O44" s="64">
        <v>1306</v>
      </c>
      <c r="P44" s="64">
        <v>4781</v>
      </c>
      <c r="Q44" s="64">
        <v>4215</v>
      </c>
      <c r="R44" s="64">
        <v>3738</v>
      </c>
      <c r="S44" s="64">
        <v>3757</v>
      </c>
      <c r="T44" s="64">
        <v>4105</v>
      </c>
    </row>
    <row r="45" spans="1:20" ht="14.25">
      <c r="A45" s="137"/>
      <c r="B45" s="139" t="s">
        <v>364</v>
      </c>
      <c r="C45" s="139"/>
      <c r="D45" s="63"/>
      <c r="E45" s="66" t="s">
        <v>129</v>
      </c>
      <c r="F45" s="67"/>
      <c r="G45" s="64">
        <v>15307</v>
      </c>
      <c r="H45" s="64">
        <v>14772</v>
      </c>
      <c r="I45" s="64">
        <v>15041</v>
      </c>
      <c r="J45" s="64">
        <v>17575</v>
      </c>
      <c r="K45" s="64">
        <v>18097</v>
      </c>
      <c r="L45" s="64">
        <v>16987</v>
      </c>
      <c r="M45" s="64">
        <v>25943</v>
      </c>
      <c r="N45" s="64">
        <v>20540</v>
      </c>
      <c r="O45" s="64">
        <v>16627</v>
      </c>
      <c r="P45" s="64">
        <v>12980</v>
      </c>
      <c r="Q45" s="64">
        <v>12152</v>
      </c>
      <c r="R45" s="64">
        <v>11565</v>
      </c>
      <c r="S45" s="64">
        <v>10358</v>
      </c>
      <c r="T45" s="64">
        <v>9871</v>
      </c>
    </row>
    <row r="46" spans="1:20" ht="14.25">
      <c r="A46" s="137"/>
      <c r="B46" s="139" t="s">
        <v>314</v>
      </c>
      <c r="C46" s="139"/>
      <c r="D46" s="63"/>
      <c r="E46" s="66" t="s">
        <v>184</v>
      </c>
      <c r="F46" s="67"/>
      <c r="G46" s="64">
        <v>54956</v>
      </c>
      <c r="H46" s="64">
        <v>48878</v>
      </c>
      <c r="I46" s="64">
        <v>39245</v>
      </c>
      <c r="J46" s="64">
        <v>32720</v>
      </c>
      <c r="K46" s="64">
        <v>30760</v>
      </c>
      <c r="L46" s="64">
        <v>25566</v>
      </c>
      <c r="M46" s="64">
        <v>18672</v>
      </c>
      <c r="N46" s="64">
        <v>14419</v>
      </c>
      <c r="O46" s="64">
        <v>10504</v>
      </c>
      <c r="P46" s="64">
        <v>7798</v>
      </c>
      <c r="Q46" s="64">
        <v>6973</v>
      </c>
      <c r="R46" s="64">
        <v>6272</v>
      </c>
      <c r="S46" s="64">
        <v>5501</v>
      </c>
      <c r="T46" s="64">
        <v>25125</v>
      </c>
    </row>
    <row r="47" spans="1:20" ht="14.25">
      <c r="A47" s="137"/>
      <c r="B47" s="139" t="s">
        <v>316</v>
      </c>
      <c r="C47" s="139"/>
      <c r="D47" s="63"/>
      <c r="E47" s="66" t="s">
        <v>130</v>
      </c>
      <c r="F47" s="67"/>
      <c r="G47" s="69" t="s">
        <v>228</v>
      </c>
      <c r="H47" s="64">
        <v>337508</v>
      </c>
      <c r="I47" s="64">
        <v>302072</v>
      </c>
      <c r="J47" s="64">
        <v>186153</v>
      </c>
      <c r="K47" s="64">
        <v>181914</v>
      </c>
      <c r="L47" s="64">
        <v>28338</v>
      </c>
      <c r="M47" s="69" t="s">
        <v>228</v>
      </c>
      <c r="N47" s="64">
        <v>38723</v>
      </c>
      <c r="O47" s="69" t="s">
        <v>228</v>
      </c>
      <c r="P47" s="69" t="s">
        <v>228</v>
      </c>
      <c r="Q47" s="69" t="s">
        <v>228</v>
      </c>
      <c r="R47" s="69" t="s">
        <v>228</v>
      </c>
      <c r="S47" s="69" t="s">
        <v>1098</v>
      </c>
      <c r="T47" s="69" t="s">
        <v>1114</v>
      </c>
    </row>
    <row r="48" spans="1:20" ht="14.25">
      <c r="A48" s="137"/>
      <c r="B48" s="139" t="s">
        <v>317</v>
      </c>
      <c r="C48" s="139"/>
      <c r="D48" s="63"/>
      <c r="E48" s="66" t="s">
        <v>60</v>
      </c>
      <c r="F48" s="67"/>
      <c r="G48" s="64">
        <v>81060</v>
      </c>
      <c r="H48" s="64">
        <v>72392</v>
      </c>
      <c r="I48" s="64">
        <v>67991</v>
      </c>
      <c r="J48" s="64">
        <v>66585</v>
      </c>
      <c r="K48" s="64">
        <v>66186</v>
      </c>
      <c r="L48" s="64">
        <v>63315</v>
      </c>
      <c r="M48" s="64">
        <v>62695</v>
      </c>
      <c r="N48" s="64">
        <v>61915</v>
      </c>
      <c r="O48" s="64">
        <v>59962</v>
      </c>
      <c r="P48" s="64">
        <v>58711</v>
      </c>
      <c r="Q48" s="64">
        <v>58061</v>
      </c>
      <c r="R48" s="64">
        <v>57986</v>
      </c>
      <c r="S48" s="64">
        <v>57986</v>
      </c>
      <c r="T48" s="64">
        <v>57583</v>
      </c>
    </row>
    <row r="49" spans="1:20" ht="14.25">
      <c r="A49" s="141"/>
      <c r="B49" s="139" t="s">
        <v>318</v>
      </c>
      <c r="C49" s="139"/>
      <c r="D49" s="63"/>
      <c r="E49" s="66" t="s">
        <v>131</v>
      </c>
      <c r="F49" s="67"/>
      <c r="G49" s="64">
        <v>5668241</v>
      </c>
      <c r="H49" s="64">
        <v>6193731</v>
      </c>
      <c r="I49" s="64">
        <v>5297202</v>
      </c>
      <c r="J49" s="64">
        <v>5757150</v>
      </c>
      <c r="K49" s="64">
        <v>6186894</v>
      </c>
      <c r="L49" s="64">
        <v>6492905</v>
      </c>
      <c r="M49" s="64">
        <v>6535786</v>
      </c>
      <c r="N49" s="64">
        <v>6828085</v>
      </c>
      <c r="O49" s="64">
        <v>8733646</v>
      </c>
      <c r="P49" s="64">
        <v>10003767</v>
      </c>
      <c r="Q49" s="64">
        <v>10731168</v>
      </c>
      <c r="R49" s="64">
        <v>11674202</v>
      </c>
      <c r="S49" s="64">
        <v>11228918</v>
      </c>
      <c r="T49" s="64">
        <v>11745869</v>
      </c>
    </row>
    <row r="50" spans="1:20" ht="14.25">
      <c r="A50" s="145"/>
      <c r="B50" s="146" t="s">
        <v>319</v>
      </c>
      <c r="C50" s="146"/>
      <c r="D50" s="75"/>
      <c r="E50" s="76" t="s">
        <v>62</v>
      </c>
      <c r="F50" s="77"/>
      <c r="G50" s="78">
        <v>142140682</v>
      </c>
      <c r="H50" s="78">
        <v>153796531</v>
      </c>
      <c r="I50" s="78">
        <v>153776443</v>
      </c>
      <c r="J50" s="78">
        <v>154853914</v>
      </c>
      <c r="K50" s="78">
        <v>156662350</v>
      </c>
      <c r="L50" s="78">
        <v>165332144</v>
      </c>
      <c r="M50" s="78">
        <v>180106550</v>
      </c>
      <c r="N50" s="78">
        <v>191490080</v>
      </c>
      <c r="O50" s="78">
        <v>202182447</v>
      </c>
      <c r="P50" s="78">
        <v>219626240</v>
      </c>
      <c r="Q50" s="78">
        <v>230632513</v>
      </c>
      <c r="R50" s="78">
        <v>234095315</v>
      </c>
      <c r="S50" s="78">
        <v>229023531</v>
      </c>
      <c r="T50" s="78">
        <v>238830880</v>
      </c>
    </row>
    <row r="51" spans="1:20" ht="14.25">
      <c r="A51" s="137"/>
      <c r="B51" s="195" t="s">
        <v>332</v>
      </c>
      <c r="C51" s="144"/>
      <c r="D51" s="63" t="s">
        <v>84</v>
      </c>
      <c r="F51" s="74"/>
      <c r="G51" s="64"/>
      <c r="H51" s="64"/>
      <c r="I51" s="64"/>
      <c r="J51" s="64"/>
      <c r="K51" s="64"/>
      <c r="L51" s="64"/>
      <c r="M51" s="64"/>
      <c r="N51" s="64"/>
      <c r="O51" s="64"/>
      <c r="P51" s="64"/>
      <c r="Q51" s="64"/>
      <c r="R51" s="64"/>
      <c r="S51" s="64"/>
      <c r="T51" s="64"/>
    </row>
    <row r="52" spans="1:20" ht="14.25">
      <c r="A52" s="137"/>
      <c r="B52" s="139" t="s">
        <v>323</v>
      </c>
      <c r="C52" s="139"/>
      <c r="D52" s="63"/>
      <c r="E52" s="66" t="s">
        <v>71</v>
      </c>
      <c r="F52" s="67"/>
      <c r="G52" s="64">
        <v>1404065</v>
      </c>
      <c r="H52" s="64">
        <v>1404065</v>
      </c>
      <c r="I52" s="64">
        <v>1404065</v>
      </c>
      <c r="J52" s="64">
        <v>1404065</v>
      </c>
      <c r="K52" s="64">
        <v>1404065</v>
      </c>
      <c r="L52" s="64">
        <v>1404065</v>
      </c>
      <c r="M52" s="64">
        <v>1404065</v>
      </c>
      <c r="N52" s="64">
        <v>1404065</v>
      </c>
      <c r="O52" s="64">
        <v>1404065</v>
      </c>
      <c r="P52" s="64">
        <v>1404065</v>
      </c>
      <c r="Q52" s="64">
        <v>1404065</v>
      </c>
      <c r="R52" s="64">
        <v>1404065</v>
      </c>
      <c r="S52" s="64">
        <v>1404065</v>
      </c>
      <c r="T52" s="64">
        <v>1404065</v>
      </c>
    </row>
    <row r="53" spans="1:20" ht="14.25">
      <c r="A53" s="137"/>
      <c r="B53" s="139" t="s">
        <v>324</v>
      </c>
      <c r="C53" s="139"/>
      <c r="D53" s="63"/>
      <c r="E53" s="66" t="s">
        <v>72</v>
      </c>
      <c r="F53" s="67"/>
      <c r="G53" s="64">
        <v>2286795</v>
      </c>
      <c r="H53" s="64">
        <v>2286795</v>
      </c>
      <c r="I53" s="64">
        <v>2286795</v>
      </c>
      <c r="J53" s="64">
        <v>2286328</v>
      </c>
      <c r="K53" s="64">
        <v>2286328</v>
      </c>
      <c r="L53" s="64">
        <v>2286328</v>
      </c>
      <c r="M53" s="64">
        <v>2286328</v>
      </c>
      <c r="N53" s="64">
        <v>2286167</v>
      </c>
      <c r="O53" s="64">
        <v>2259392</v>
      </c>
      <c r="P53" s="64">
        <v>2259392</v>
      </c>
      <c r="Q53" s="64">
        <v>2259392</v>
      </c>
      <c r="R53" s="64">
        <v>2259392</v>
      </c>
      <c r="S53" s="64">
        <v>2259392</v>
      </c>
      <c r="T53" s="64">
        <v>2259392</v>
      </c>
    </row>
    <row r="54" spans="1:20" ht="14.25">
      <c r="A54" s="137"/>
      <c r="B54" s="139" t="s">
        <v>365</v>
      </c>
      <c r="C54" s="139"/>
      <c r="D54" s="63"/>
      <c r="E54" s="66" t="s">
        <v>185</v>
      </c>
      <c r="F54" s="67"/>
      <c r="G54" s="64">
        <v>655324</v>
      </c>
      <c r="H54" s="64">
        <v>655324</v>
      </c>
      <c r="I54" s="64">
        <v>655324</v>
      </c>
      <c r="J54" s="64">
        <v>655418</v>
      </c>
      <c r="K54" s="64">
        <v>655418</v>
      </c>
      <c r="L54" s="64">
        <v>655418</v>
      </c>
      <c r="M54" s="64">
        <v>655418</v>
      </c>
      <c r="N54" s="64">
        <v>655450</v>
      </c>
      <c r="O54" s="64">
        <v>660805</v>
      </c>
      <c r="P54" s="64">
        <v>660805</v>
      </c>
      <c r="Q54" s="64">
        <v>660805</v>
      </c>
      <c r="R54" s="64">
        <v>660805</v>
      </c>
      <c r="S54" s="64">
        <v>660805</v>
      </c>
      <c r="T54" s="64">
        <v>660805</v>
      </c>
    </row>
    <row r="55" spans="1:20" ht="14.25">
      <c r="A55" s="137"/>
      <c r="B55" s="139" t="s">
        <v>366</v>
      </c>
      <c r="C55" s="139"/>
      <c r="D55" s="63"/>
      <c r="E55" s="66" t="s">
        <v>186</v>
      </c>
      <c r="F55" s="67"/>
      <c r="G55" s="64">
        <v>1631471</v>
      </c>
      <c r="H55" s="64">
        <v>1631471</v>
      </c>
      <c r="I55" s="64">
        <v>1631471</v>
      </c>
      <c r="J55" s="64">
        <v>1630910</v>
      </c>
      <c r="K55" s="64">
        <v>1630910</v>
      </c>
      <c r="L55" s="64">
        <v>1630910</v>
      </c>
      <c r="M55" s="64">
        <v>1630910</v>
      </c>
      <c r="N55" s="64">
        <v>1630716</v>
      </c>
      <c r="O55" s="64">
        <v>1598587</v>
      </c>
      <c r="P55" s="64">
        <v>1598587</v>
      </c>
      <c r="Q55" s="64">
        <v>1598587</v>
      </c>
      <c r="R55" s="64">
        <v>1598587</v>
      </c>
      <c r="S55" s="64">
        <v>1598587</v>
      </c>
      <c r="T55" s="64">
        <v>1598587</v>
      </c>
    </row>
    <row r="56" spans="1:20" ht="14.25">
      <c r="A56" s="137"/>
      <c r="B56" s="139" t="s">
        <v>367</v>
      </c>
      <c r="C56" s="139"/>
      <c r="D56" s="63"/>
      <c r="E56" s="66" t="s">
        <v>66</v>
      </c>
      <c r="F56" s="67"/>
      <c r="G56" s="64">
        <v>1840787</v>
      </c>
      <c r="H56" s="64">
        <v>1982352</v>
      </c>
      <c r="I56" s="64">
        <v>2231469</v>
      </c>
      <c r="J56" s="64">
        <v>2298416</v>
      </c>
      <c r="K56" s="64">
        <v>2544238</v>
      </c>
      <c r="L56" s="64">
        <v>2163735</v>
      </c>
      <c r="M56" s="64">
        <v>2472640</v>
      </c>
      <c r="N56" s="64">
        <v>2514003</v>
      </c>
      <c r="O56" s="64">
        <v>2519294</v>
      </c>
      <c r="P56" s="64">
        <v>2757032</v>
      </c>
      <c r="Q56" s="64">
        <v>2403173</v>
      </c>
      <c r="R56" s="64">
        <v>2493068</v>
      </c>
      <c r="S56" s="64">
        <v>2676029</v>
      </c>
      <c r="T56" s="64">
        <v>2615322</v>
      </c>
    </row>
    <row r="57" spans="1:20" ht="14.25">
      <c r="A57" s="137"/>
      <c r="B57" s="139" t="s">
        <v>368</v>
      </c>
      <c r="C57" s="139"/>
      <c r="D57" s="63"/>
      <c r="E57" s="66" t="s">
        <v>133</v>
      </c>
      <c r="F57" s="67"/>
      <c r="G57" s="64">
        <v>63545</v>
      </c>
      <c r="H57" s="64">
        <v>121296</v>
      </c>
      <c r="I57" s="64">
        <v>169829</v>
      </c>
      <c r="J57" s="64">
        <v>225810</v>
      </c>
      <c r="K57" s="64">
        <v>266664</v>
      </c>
      <c r="L57" s="64">
        <v>315177</v>
      </c>
      <c r="M57" s="64">
        <v>315177</v>
      </c>
      <c r="N57" s="64">
        <v>353908</v>
      </c>
      <c r="O57" s="64">
        <v>389012</v>
      </c>
      <c r="P57" s="64">
        <v>421264</v>
      </c>
      <c r="Q57" s="64">
        <v>524533</v>
      </c>
      <c r="R57" s="64">
        <v>524533</v>
      </c>
      <c r="S57" s="64">
        <v>524533</v>
      </c>
      <c r="T57" s="64">
        <v>524533</v>
      </c>
    </row>
    <row r="58" spans="1:20" ht="14.25">
      <c r="A58" s="137"/>
      <c r="B58" s="139" t="s">
        <v>369</v>
      </c>
      <c r="C58" s="155"/>
      <c r="D58" s="63"/>
      <c r="E58" s="66" t="s">
        <v>134</v>
      </c>
      <c r="F58" s="67"/>
      <c r="G58" s="64">
        <v>1777242</v>
      </c>
      <c r="H58" s="64">
        <v>1861055</v>
      </c>
      <c r="I58" s="64">
        <v>2061640</v>
      </c>
      <c r="J58" s="64">
        <v>2072606</v>
      </c>
      <c r="K58" s="64">
        <v>2277574</v>
      </c>
      <c r="L58" s="64">
        <v>1848557</v>
      </c>
      <c r="M58" s="64">
        <v>2157463</v>
      </c>
      <c r="N58" s="64">
        <v>2160095</v>
      </c>
      <c r="O58" s="64">
        <v>2130281</v>
      </c>
      <c r="P58" s="64">
        <v>2335768</v>
      </c>
      <c r="Q58" s="64">
        <v>1878639</v>
      </c>
      <c r="R58" s="64">
        <v>1968534</v>
      </c>
      <c r="S58" s="64">
        <v>2151495</v>
      </c>
      <c r="T58" s="64">
        <v>2090788</v>
      </c>
    </row>
    <row r="59" spans="1:20" ht="14.25">
      <c r="A59" s="137"/>
      <c r="B59" s="139" t="s">
        <v>370</v>
      </c>
      <c r="C59" s="155"/>
      <c r="D59" s="63"/>
      <c r="E59" s="66" t="s">
        <v>135</v>
      </c>
      <c r="F59" s="67"/>
      <c r="G59" s="64">
        <v>1777242</v>
      </c>
      <c r="H59" s="69">
        <v>1861055</v>
      </c>
      <c r="I59" s="69">
        <v>2061640</v>
      </c>
      <c r="J59" s="69">
        <v>2072606</v>
      </c>
      <c r="K59" s="69">
        <v>2277574</v>
      </c>
      <c r="L59" s="64">
        <v>1848557</v>
      </c>
      <c r="M59" s="64">
        <v>2157463</v>
      </c>
      <c r="N59" s="64">
        <v>2160095</v>
      </c>
      <c r="O59" s="64">
        <v>2130281</v>
      </c>
      <c r="P59" s="64">
        <v>2335768</v>
      </c>
      <c r="Q59" s="64">
        <v>1878639</v>
      </c>
      <c r="R59" s="64">
        <v>1968534</v>
      </c>
      <c r="S59" s="64">
        <v>2151495</v>
      </c>
      <c r="T59" s="64">
        <v>2090788</v>
      </c>
    </row>
    <row r="60" spans="1:20" ht="14.25">
      <c r="A60" s="153"/>
      <c r="B60" s="154" t="s">
        <v>333</v>
      </c>
      <c r="C60" s="154"/>
      <c r="D60" s="79"/>
      <c r="E60" s="80" t="s">
        <v>70</v>
      </c>
      <c r="F60" s="81"/>
      <c r="G60" s="82">
        <v>5531648</v>
      </c>
      <c r="H60" s="82">
        <v>5673213</v>
      </c>
      <c r="I60" s="82">
        <v>5922330</v>
      </c>
      <c r="J60" s="82">
        <v>5988810</v>
      </c>
      <c r="K60" s="82">
        <v>6234632</v>
      </c>
      <c r="L60" s="82">
        <v>5854129</v>
      </c>
      <c r="M60" s="82">
        <v>6163034</v>
      </c>
      <c r="N60" s="82">
        <v>6204236</v>
      </c>
      <c r="O60" s="82">
        <v>6182751</v>
      </c>
      <c r="P60" s="82">
        <v>6420490</v>
      </c>
      <c r="Q60" s="82">
        <v>6066630</v>
      </c>
      <c r="R60" s="82">
        <v>6156526</v>
      </c>
      <c r="S60" s="82">
        <v>6339487</v>
      </c>
      <c r="T60" s="82">
        <v>6278779</v>
      </c>
    </row>
    <row r="61" spans="1:20" ht="14.25">
      <c r="A61" s="137"/>
      <c r="B61" s="139" t="s">
        <v>327</v>
      </c>
      <c r="C61" s="155"/>
      <c r="D61" s="63"/>
      <c r="E61" s="66" t="s">
        <v>136</v>
      </c>
      <c r="F61" s="66"/>
      <c r="G61" s="64">
        <v>597410</v>
      </c>
      <c r="H61" s="64">
        <v>1497419</v>
      </c>
      <c r="I61" s="64">
        <v>1106333</v>
      </c>
      <c r="J61" s="64">
        <v>1099468</v>
      </c>
      <c r="K61" s="64">
        <v>1159210</v>
      </c>
      <c r="L61" s="64">
        <v>1071157</v>
      </c>
      <c r="M61" s="64">
        <v>736239</v>
      </c>
      <c r="N61" s="64">
        <v>1023139</v>
      </c>
      <c r="O61" s="64">
        <v>623367</v>
      </c>
      <c r="P61" s="64">
        <v>468873</v>
      </c>
      <c r="Q61" s="64">
        <v>592536</v>
      </c>
      <c r="R61" s="64">
        <v>346267</v>
      </c>
      <c r="S61" s="64">
        <v>650198</v>
      </c>
      <c r="T61" s="64">
        <v>791974</v>
      </c>
    </row>
    <row r="62" spans="1:20" ht="14.25">
      <c r="A62" s="137"/>
      <c r="B62" s="139" t="s">
        <v>334</v>
      </c>
      <c r="C62" s="155"/>
      <c r="D62" s="63"/>
      <c r="E62" s="66" t="s">
        <v>137</v>
      </c>
      <c r="F62" s="66"/>
      <c r="G62" s="64">
        <v>-1337</v>
      </c>
      <c r="H62" s="69">
        <v>-5028</v>
      </c>
      <c r="I62" s="64">
        <v>169143</v>
      </c>
      <c r="J62" s="64">
        <v>2527</v>
      </c>
      <c r="K62" s="64">
        <v>-76180</v>
      </c>
      <c r="L62" s="64">
        <v>-27639</v>
      </c>
      <c r="M62" s="64">
        <v>71693</v>
      </c>
      <c r="N62" s="64">
        <v>29458</v>
      </c>
      <c r="O62" s="64">
        <v>-80603</v>
      </c>
      <c r="P62" s="64">
        <v>-367790</v>
      </c>
      <c r="Q62" s="64">
        <v>-383631</v>
      </c>
      <c r="R62" s="64">
        <v>-309533</v>
      </c>
      <c r="S62" s="64">
        <v>-361005</v>
      </c>
      <c r="T62" s="64">
        <v>-311045</v>
      </c>
    </row>
    <row r="63" spans="1:20" ht="14.25">
      <c r="A63" s="137"/>
      <c r="B63" s="139" t="s">
        <v>371</v>
      </c>
      <c r="C63" s="155"/>
      <c r="D63" s="63"/>
      <c r="E63" s="66" t="s">
        <v>67</v>
      </c>
      <c r="F63" s="66"/>
      <c r="G63" s="64">
        <v>140745</v>
      </c>
      <c r="H63" s="69">
        <v>146419</v>
      </c>
      <c r="I63" s="64">
        <v>148483</v>
      </c>
      <c r="J63" s="64">
        <v>145609</v>
      </c>
      <c r="K63" s="64">
        <v>144277</v>
      </c>
      <c r="L63" s="64">
        <v>137772</v>
      </c>
      <c r="M63" s="64">
        <v>136655</v>
      </c>
      <c r="N63" s="64">
        <v>136384</v>
      </c>
      <c r="O63" s="64">
        <v>132156</v>
      </c>
      <c r="P63" s="64">
        <v>129321</v>
      </c>
      <c r="Q63" s="64">
        <v>127963</v>
      </c>
      <c r="R63" s="64">
        <v>127792</v>
      </c>
      <c r="S63" s="64">
        <v>127792</v>
      </c>
      <c r="T63" s="64">
        <v>126879</v>
      </c>
    </row>
    <row r="64" spans="1:20" ht="14.25">
      <c r="A64" s="153"/>
      <c r="B64" s="154" t="s">
        <v>372</v>
      </c>
      <c r="C64" s="154"/>
      <c r="D64" s="79"/>
      <c r="E64" s="83" t="s">
        <v>138</v>
      </c>
      <c r="F64" s="80"/>
      <c r="G64" s="82">
        <v>736818</v>
      </c>
      <c r="H64" s="82">
        <v>1638811</v>
      </c>
      <c r="I64" s="82">
        <v>1423961</v>
      </c>
      <c r="J64" s="82">
        <v>1247605</v>
      </c>
      <c r="K64" s="82">
        <v>1227306</v>
      </c>
      <c r="L64" s="82">
        <v>1181291</v>
      </c>
      <c r="M64" s="82">
        <v>944588</v>
      </c>
      <c r="N64" s="82">
        <v>1188982</v>
      </c>
      <c r="O64" s="82">
        <v>674920</v>
      </c>
      <c r="P64" s="82">
        <v>230404</v>
      </c>
      <c r="Q64" s="82">
        <v>336868</v>
      </c>
      <c r="R64" s="82">
        <v>164526</v>
      </c>
      <c r="S64" s="82">
        <v>416984</v>
      </c>
      <c r="T64" s="82">
        <v>607808</v>
      </c>
    </row>
    <row r="65" spans="1:20" ht="14.25">
      <c r="A65" s="145"/>
      <c r="B65" s="146" t="s">
        <v>339</v>
      </c>
      <c r="C65" s="146"/>
      <c r="D65" s="75"/>
      <c r="E65" s="76" t="s">
        <v>79</v>
      </c>
      <c r="F65" s="77"/>
      <c r="G65" s="78">
        <v>6268466</v>
      </c>
      <c r="H65" s="78">
        <v>7312024</v>
      </c>
      <c r="I65" s="78">
        <v>7346292</v>
      </c>
      <c r="J65" s="78">
        <v>7236415</v>
      </c>
      <c r="K65" s="78">
        <v>7461939</v>
      </c>
      <c r="L65" s="78">
        <v>7035420</v>
      </c>
      <c r="M65" s="78">
        <v>7107623</v>
      </c>
      <c r="N65" s="78">
        <v>7393218</v>
      </c>
      <c r="O65" s="78">
        <v>6857672</v>
      </c>
      <c r="P65" s="78">
        <v>6650894</v>
      </c>
      <c r="Q65" s="78">
        <v>6403499</v>
      </c>
      <c r="R65" s="78">
        <v>6321052</v>
      </c>
      <c r="S65" s="78">
        <v>6756471</v>
      </c>
      <c r="T65" s="78">
        <v>6886588</v>
      </c>
    </row>
    <row r="66" spans="1:20" ht="15" thickBot="1">
      <c r="A66" s="142"/>
      <c r="B66" s="143" t="s">
        <v>340</v>
      </c>
      <c r="C66" s="143"/>
      <c r="D66" s="70"/>
      <c r="E66" s="71" t="s">
        <v>92</v>
      </c>
      <c r="F66" s="72"/>
      <c r="G66" s="73">
        <v>148409149</v>
      </c>
      <c r="H66" s="73">
        <v>161108555</v>
      </c>
      <c r="I66" s="73">
        <v>161122736</v>
      </c>
      <c r="J66" s="73">
        <v>162090330</v>
      </c>
      <c r="K66" s="73">
        <v>164124289</v>
      </c>
      <c r="L66" s="73">
        <v>172367564</v>
      </c>
      <c r="M66" s="73">
        <v>187214174</v>
      </c>
      <c r="N66" s="73">
        <v>198883298</v>
      </c>
      <c r="O66" s="73">
        <v>209040119</v>
      </c>
      <c r="P66" s="73">
        <v>226277135</v>
      </c>
      <c r="Q66" s="73">
        <v>237036013</v>
      </c>
      <c r="R66" s="73">
        <v>240416368</v>
      </c>
      <c r="S66" s="73">
        <v>235780003</v>
      </c>
      <c r="T66" s="73">
        <v>245717469</v>
      </c>
    </row>
    <row r="67" spans="1:20" ht="19.5" thickTop="1">
      <c r="Q67"/>
      <c r="R67"/>
      <c r="S67"/>
      <c r="T67"/>
    </row>
    <row r="68" spans="1:20">
      <c r="Q68"/>
      <c r="R68"/>
      <c r="S68"/>
      <c r="T68"/>
    </row>
    <row r="69" spans="1:20">
      <c r="Q69"/>
      <c r="R69"/>
      <c r="S69"/>
      <c r="T69"/>
    </row>
    <row r="70" spans="1:20">
      <c r="Q70"/>
      <c r="R70"/>
      <c r="S70"/>
      <c r="T70"/>
    </row>
    <row r="71" spans="1:20">
      <c r="Q71"/>
      <c r="R71"/>
      <c r="S71"/>
      <c r="T71"/>
    </row>
    <row r="72" spans="1:20">
      <c r="Q72"/>
      <c r="R72"/>
      <c r="S72"/>
      <c r="T72"/>
    </row>
    <row r="73" spans="1:20">
      <c r="Q73"/>
      <c r="R73"/>
      <c r="S73"/>
      <c r="T73"/>
    </row>
    <row r="74" spans="1:20">
      <c r="Q74"/>
      <c r="R74"/>
      <c r="S74"/>
      <c r="T74"/>
    </row>
    <row r="75" spans="1:20">
      <c r="Q75"/>
      <c r="R75"/>
      <c r="S75"/>
      <c r="T75"/>
    </row>
    <row r="76" spans="1:20">
      <c r="Q76"/>
      <c r="R76"/>
      <c r="S76"/>
      <c r="T76"/>
    </row>
    <row r="77" spans="1:20">
      <c r="Q77"/>
      <c r="R77"/>
      <c r="S77"/>
      <c r="T77"/>
    </row>
    <row r="78" spans="1:20">
      <c r="Q78"/>
      <c r="R78"/>
      <c r="S78"/>
      <c r="T78"/>
    </row>
    <row r="79" spans="1:20">
      <c r="Q79"/>
      <c r="R79"/>
      <c r="S79"/>
      <c r="T79"/>
    </row>
    <row r="80" spans="1:20">
      <c r="Q80"/>
      <c r="R80"/>
      <c r="S80"/>
      <c r="T80"/>
    </row>
    <row r="81" spans="17:20">
      <c r="Q81"/>
      <c r="R81"/>
      <c r="S81"/>
      <c r="T81"/>
    </row>
    <row r="82" spans="17:20">
      <c r="Q82"/>
      <c r="R82"/>
      <c r="S82"/>
      <c r="T82"/>
    </row>
    <row r="83" spans="17:20">
      <c r="Q83"/>
      <c r="R83"/>
      <c r="S83"/>
      <c r="T83"/>
    </row>
    <row r="84" spans="17:20">
      <c r="Q84"/>
      <c r="R84"/>
      <c r="S84"/>
      <c r="T84"/>
    </row>
    <row r="85" spans="17:20">
      <c r="Q85"/>
      <c r="R85"/>
      <c r="S85"/>
      <c r="T85"/>
    </row>
    <row r="86" spans="17:20">
      <c r="Q86"/>
      <c r="R86"/>
      <c r="S86"/>
      <c r="T86"/>
    </row>
    <row r="87" spans="17:20">
      <c r="Q87"/>
      <c r="R87"/>
      <c r="S87"/>
      <c r="T87"/>
    </row>
    <row r="88" spans="17:20">
      <c r="Q88"/>
      <c r="R88"/>
      <c r="S88"/>
      <c r="T88"/>
    </row>
    <row r="89" spans="17:20">
      <c r="Q89"/>
      <c r="R89"/>
      <c r="S89"/>
      <c r="T89"/>
    </row>
    <row r="90" spans="17:20">
      <c r="Q90"/>
      <c r="R90"/>
      <c r="S90"/>
      <c r="T90"/>
    </row>
  </sheetData>
  <sheetProtection algorithmName="SHA-512" hashValue="bob6yawSFZT/Gvy6Wc/UvwYCSJ+DPlsHuc3CsDnXoAUMHWNTLOKULPiJxlGW2WJKHPuzuiZM8QsdyZpH1epFJw==" saltValue="/1u667MozgJsz5vyhrkm1A==" spinCount="100000" sheet="1" scenarios="1"/>
  <mergeCells count="14">
    <mergeCell ref="T3:T5"/>
    <mergeCell ref="S3:S5"/>
    <mergeCell ref="M3:M5"/>
    <mergeCell ref="L3:L5"/>
    <mergeCell ref="G3:G5"/>
    <mergeCell ref="H3:H5"/>
    <mergeCell ref="I3:I5"/>
    <mergeCell ref="J3:J5"/>
    <mergeCell ref="K3:K5"/>
    <mergeCell ref="R3:R5"/>
    <mergeCell ref="Q3:Q5"/>
    <mergeCell ref="P3:P5"/>
    <mergeCell ref="O3:O5"/>
    <mergeCell ref="N3:N5"/>
  </mergeCells>
  <phoneticPr fontId="4"/>
  <conditionalFormatting sqref="A1:XFD1048576">
    <cfRule type="expression" dxfId="37" priority="1">
      <formula>CELL("protect",A1)=0</formula>
    </cfRule>
  </conditionalFormatting>
  <hyperlinks>
    <hyperlink ref="T1" location="CONTENTS!A1" display="⇒CONTENTS" xr:uid="{00000000-0004-0000-0500-000000000000}"/>
  </hyperlinks>
  <pageMargins left="0.59055118110236227" right="0.19685039370078741" top="0.39370078740157483" bottom="0.39370078740157483" header="0.19685039370078741" footer="0.19685039370078741"/>
  <pageSetup paperSize="9" scale="64" fitToWidth="0"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A48"/>
  <sheetViews>
    <sheetView showGridLines="0" zoomScale="85" zoomScaleNormal="85" workbookViewId="0">
      <pane xSplit="10" ySplit="5" topLeftCell="R6" activePane="bottomRight" state="frozen"/>
      <selection pane="topRight" activeCell="K1" sqref="K1"/>
      <selection pane="bottomLeft" activeCell="A6" sqref="A6"/>
      <selection pane="bottomRight"/>
    </sheetView>
  </sheetViews>
  <sheetFormatPr defaultColWidth="9" defaultRowHeight="16.5"/>
  <cols>
    <col min="1" max="3" width="1.625" style="7" customWidth="1"/>
    <col min="4" max="4" width="30.625" style="7" customWidth="1"/>
    <col min="5" max="8" width="1.625" style="7" customWidth="1"/>
    <col min="9" max="9" width="42.625" style="7" customWidth="1"/>
    <col min="10" max="10" width="1.625" style="7" customWidth="1"/>
    <col min="11" max="19" width="10.625" style="7" customWidth="1"/>
    <col min="20" max="22" width="10.625" style="109" customWidth="1"/>
    <col min="23" max="23" width="10.625" style="7" customWidth="1"/>
    <col min="24" max="27" width="10.625" style="109" customWidth="1"/>
    <col min="28" max="16384" width="9" style="7"/>
  </cols>
  <sheetData>
    <row r="1" spans="1:27" s="4" customFormat="1" ht="16.5" customHeight="1">
      <c r="A1" s="269" t="s">
        <v>982</v>
      </c>
      <c r="N1" s="42"/>
      <c r="O1" s="42"/>
      <c r="P1" s="112"/>
      <c r="Q1" s="112"/>
      <c r="R1" s="112"/>
      <c r="S1" s="112"/>
      <c r="T1" s="112"/>
      <c r="U1" s="112"/>
      <c r="V1" s="112"/>
      <c r="W1" s="408"/>
      <c r="X1" s="408"/>
      <c r="Y1" s="408"/>
      <c r="Z1" s="408"/>
      <c r="AA1" s="408" t="s">
        <v>241</v>
      </c>
    </row>
    <row r="2" spans="1:27" ht="15.75" customHeight="1">
      <c r="A2" s="268" t="s">
        <v>983</v>
      </c>
      <c r="F2" s="6"/>
      <c r="N2" s="46"/>
      <c r="O2" s="46"/>
      <c r="P2" s="225"/>
      <c r="Q2" s="225"/>
      <c r="R2" s="225"/>
      <c r="S2" s="225"/>
      <c r="T2" s="159"/>
      <c r="U2" s="159"/>
      <c r="V2" s="159"/>
      <c r="W2" s="478"/>
      <c r="X2" s="431"/>
      <c r="Y2" s="431"/>
      <c r="Z2" s="431"/>
      <c r="AA2" s="431" t="s">
        <v>264</v>
      </c>
    </row>
    <row r="3" spans="1:27" s="169" customFormat="1" ht="12" customHeight="1">
      <c r="F3" s="168"/>
      <c r="K3" s="804" t="s">
        <v>464</v>
      </c>
      <c r="L3" s="804" t="s">
        <v>501</v>
      </c>
      <c r="M3" s="804" t="s">
        <v>500</v>
      </c>
      <c r="N3" s="804" t="s">
        <v>461</v>
      </c>
      <c r="O3" s="804" t="s">
        <v>460</v>
      </c>
      <c r="P3" s="804" t="s">
        <v>504</v>
      </c>
      <c r="Q3" s="804" t="s">
        <v>523</v>
      </c>
      <c r="R3" s="804" t="s">
        <v>591</v>
      </c>
      <c r="S3" s="804" t="s">
        <v>757</v>
      </c>
      <c r="T3" s="819" t="s">
        <v>869</v>
      </c>
      <c r="U3" s="819" t="s">
        <v>867</v>
      </c>
      <c r="V3" s="819" t="s">
        <v>868</v>
      </c>
      <c r="W3" s="804" t="s">
        <v>777</v>
      </c>
      <c r="X3" s="819" t="s">
        <v>921</v>
      </c>
      <c r="Y3" s="819" t="s">
        <v>923</v>
      </c>
      <c r="Z3" s="819" t="s">
        <v>1051</v>
      </c>
      <c r="AA3" s="804" t="s">
        <v>1104</v>
      </c>
    </row>
    <row r="4" spans="1:27" s="169" customFormat="1" ht="12" customHeight="1">
      <c r="F4" s="168"/>
      <c r="K4" s="805"/>
      <c r="L4" s="805"/>
      <c r="M4" s="805"/>
      <c r="N4" s="805"/>
      <c r="O4" s="805"/>
      <c r="P4" s="805"/>
      <c r="Q4" s="805"/>
      <c r="R4" s="805"/>
      <c r="S4" s="805"/>
      <c r="T4" s="827"/>
      <c r="U4" s="805"/>
      <c r="V4" s="805"/>
      <c r="W4" s="805"/>
      <c r="X4" s="805"/>
      <c r="Y4" s="805"/>
      <c r="Z4" s="805"/>
      <c r="AA4" s="805"/>
    </row>
    <row r="5" spans="1:27" s="169" customFormat="1" ht="12" customHeight="1">
      <c r="K5" s="806"/>
      <c r="L5" s="806"/>
      <c r="M5" s="806"/>
      <c r="N5" s="806"/>
      <c r="O5" s="806"/>
      <c r="P5" s="806"/>
      <c r="Q5" s="806"/>
      <c r="R5" s="806"/>
      <c r="S5" s="806"/>
      <c r="T5" s="828"/>
      <c r="U5" s="806"/>
      <c r="V5" s="806"/>
      <c r="W5" s="806"/>
      <c r="X5" s="806"/>
      <c r="Y5" s="806"/>
      <c r="Z5" s="806"/>
      <c r="AA5" s="806"/>
    </row>
    <row r="6" spans="1:27" s="57" customFormat="1" ht="16.5" customHeight="1">
      <c r="A6" s="208"/>
      <c r="B6" s="813" t="s">
        <v>341</v>
      </c>
      <c r="C6" s="813"/>
      <c r="D6" s="813"/>
      <c r="E6" s="209"/>
      <c r="F6" s="47"/>
      <c r="G6" s="809" t="s">
        <v>203</v>
      </c>
      <c r="H6" s="809"/>
      <c r="I6" s="809"/>
      <c r="J6" s="48"/>
      <c r="K6" s="669">
        <v>122760</v>
      </c>
      <c r="L6" s="669">
        <v>134267</v>
      </c>
      <c r="M6" s="669">
        <v>135578</v>
      </c>
      <c r="N6" s="669">
        <v>121098</v>
      </c>
      <c r="O6" s="639">
        <v>114510</v>
      </c>
      <c r="P6" s="639">
        <v>122129</v>
      </c>
      <c r="Q6" s="639">
        <v>132949</v>
      </c>
      <c r="R6" s="639">
        <v>129541</v>
      </c>
      <c r="S6" s="639">
        <v>122327</v>
      </c>
      <c r="T6" s="639">
        <v>23779</v>
      </c>
      <c r="U6" s="639">
        <v>47619</v>
      </c>
      <c r="V6" s="639">
        <v>77178</v>
      </c>
      <c r="W6" s="639">
        <v>109836</v>
      </c>
      <c r="X6" s="639">
        <v>24107</v>
      </c>
      <c r="Y6" s="639">
        <v>49703</v>
      </c>
      <c r="Z6" s="639">
        <v>77865</v>
      </c>
      <c r="AA6" s="639">
        <v>111321</v>
      </c>
    </row>
    <row r="7" spans="1:27" s="57" customFormat="1" ht="16.5" customHeight="1">
      <c r="A7" s="210"/>
      <c r="B7" s="480"/>
      <c r="C7" s="813" t="s">
        <v>342</v>
      </c>
      <c r="D7" s="813"/>
      <c r="E7" s="209"/>
      <c r="F7" s="49"/>
      <c r="G7" s="490"/>
      <c r="H7" s="809" t="s">
        <v>204</v>
      </c>
      <c r="I7" s="809"/>
      <c r="J7" s="48"/>
      <c r="K7" s="669">
        <v>107401</v>
      </c>
      <c r="L7" s="669">
        <v>117022</v>
      </c>
      <c r="M7" s="669">
        <v>114035</v>
      </c>
      <c r="N7" s="669">
        <v>114159</v>
      </c>
      <c r="O7" s="639">
        <v>111210</v>
      </c>
      <c r="P7" s="639">
        <v>114913</v>
      </c>
      <c r="Q7" s="639">
        <v>126769</v>
      </c>
      <c r="R7" s="639">
        <v>118078</v>
      </c>
      <c r="S7" s="639">
        <v>122137</v>
      </c>
      <c r="T7" s="639">
        <v>23712</v>
      </c>
      <c r="U7" s="639">
        <v>47567</v>
      </c>
      <c r="V7" s="639">
        <v>77117</v>
      </c>
      <c r="W7" s="639">
        <v>109921</v>
      </c>
      <c r="X7" s="639">
        <v>24036</v>
      </c>
      <c r="Y7" s="639">
        <v>49775</v>
      </c>
      <c r="Z7" s="639">
        <v>77888</v>
      </c>
      <c r="AA7" s="639">
        <v>111496</v>
      </c>
    </row>
    <row r="8" spans="1:27" s="57" customFormat="1" ht="16.5" customHeight="1">
      <c r="A8" s="210"/>
      <c r="B8" s="481"/>
      <c r="C8" s="480"/>
      <c r="D8" s="654" t="s">
        <v>243</v>
      </c>
      <c r="E8" s="209"/>
      <c r="F8" s="49"/>
      <c r="G8" s="491"/>
      <c r="H8" s="490"/>
      <c r="I8" s="492" t="s">
        <v>205</v>
      </c>
      <c r="J8" s="50"/>
      <c r="K8" s="669">
        <v>31727</v>
      </c>
      <c r="L8" s="669">
        <v>30725</v>
      </c>
      <c r="M8" s="669">
        <v>28238</v>
      </c>
      <c r="N8" s="669">
        <v>24105</v>
      </c>
      <c r="O8" s="639">
        <v>22383</v>
      </c>
      <c r="P8" s="639">
        <v>24033</v>
      </c>
      <c r="Q8" s="639">
        <v>21810</v>
      </c>
      <c r="R8" s="639">
        <v>26213</v>
      </c>
      <c r="S8" s="639">
        <v>18806</v>
      </c>
      <c r="T8" s="639">
        <v>4418</v>
      </c>
      <c r="U8" s="639">
        <v>9642</v>
      </c>
      <c r="V8" s="639">
        <v>14203</v>
      </c>
      <c r="W8" s="639">
        <v>19635</v>
      </c>
      <c r="X8" s="639">
        <v>4651</v>
      </c>
      <c r="Y8" s="639">
        <v>9697</v>
      </c>
      <c r="Z8" s="639">
        <v>13906</v>
      </c>
      <c r="AA8" s="639">
        <v>19356</v>
      </c>
    </row>
    <row r="9" spans="1:27" ht="16.5" customHeight="1">
      <c r="A9" s="172"/>
      <c r="B9" s="460"/>
      <c r="C9" s="462"/>
      <c r="D9" s="656" t="s">
        <v>874</v>
      </c>
      <c r="E9" s="171"/>
      <c r="F9" s="100"/>
      <c r="G9" s="469"/>
      <c r="H9" s="474"/>
      <c r="I9" s="657" t="s">
        <v>882</v>
      </c>
      <c r="J9" s="97"/>
      <c r="K9" s="631">
        <v>-970</v>
      </c>
      <c r="L9" s="631">
        <v>374</v>
      </c>
      <c r="M9" s="631">
        <v>-153</v>
      </c>
      <c r="N9" s="631">
        <v>-405</v>
      </c>
      <c r="O9" s="631">
        <v>-563</v>
      </c>
      <c r="P9" s="631">
        <v>-247</v>
      </c>
      <c r="Q9" s="631">
        <v>-523</v>
      </c>
      <c r="R9" s="631">
        <v>-1021</v>
      </c>
      <c r="S9" s="631">
        <v>-1299</v>
      </c>
      <c r="T9" s="665"/>
      <c r="U9" s="631">
        <v>-600</v>
      </c>
      <c r="V9" s="665"/>
      <c r="W9" s="631">
        <v>-1107</v>
      </c>
      <c r="X9" s="631">
        <v>-338</v>
      </c>
      <c r="Y9" s="631">
        <v>-644</v>
      </c>
      <c r="Z9" s="631">
        <v>-926</v>
      </c>
      <c r="AA9" s="631">
        <v>-1159</v>
      </c>
    </row>
    <row r="10" spans="1:27" s="57" customFormat="1" ht="16.5" customHeight="1">
      <c r="A10" s="210"/>
      <c r="B10" s="481"/>
      <c r="C10" s="480"/>
      <c r="D10" s="654" t="s">
        <v>373</v>
      </c>
      <c r="E10" s="209"/>
      <c r="F10" s="49"/>
      <c r="G10" s="491"/>
      <c r="H10" s="490"/>
      <c r="I10" s="492" t="s">
        <v>217</v>
      </c>
      <c r="J10" s="50"/>
      <c r="K10" s="669">
        <v>51434</v>
      </c>
      <c r="L10" s="669">
        <v>51947</v>
      </c>
      <c r="M10" s="669">
        <v>53324</v>
      </c>
      <c r="N10" s="669">
        <v>50075</v>
      </c>
      <c r="O10" s="639">
        <v>54819</v>
      </c>
      <c r="P10" s="639">
        <v>54997</v>
      </c>
      <c r="Q10" s="639">
        <v>59132</v>
      </c>
      <c r="R10" s="639">
        <v>55962</v>
      </c>
      <c r="S10" s="639">
        <v>61028</v>
      </c>
      <c r="T10" s="639">
        <v>14412</v>
      </c>
      <c r="U10" s="639">
        <v>29515</v>
      </c>
      <c r="V10" s="639">
        <v>44007</v>
      </c>
      <c r="W10" s="639">
        <v>59527</v>
      </c>
      <c r="X10" s="639">
        <v>14815</v>
      </c>
      <c r="Y10" s="639">
        <v>30644</v>
      </c>
      <c r="Z10" s="639">
        <v>45808</v>
      </c>
      <c r="AA10" s="639">
        <v>61851</v>
      </c>
    </row>
    <row r="11" spans="1:27" s="57" customFormat="1" ht="16.5" customHeight="1">
      <c r="A11" s="210"/>
      <c r="B11" s="481"/>
      <c r="C11" s="481"/>
      <c r="D11" s="483" t="s">
        <v>374</v>
      </c>
      <c r="E11" s="209"/>
      <c r="F11" s="49"/>
      <c r="G11" s="491"/>
      <c r="H11" s="493"/>
      <c r="I11" s="492" t="s">
        <v>219</v>
      </c>
      <c r="J11" s="50"/>
      <c r="K11" s="669">
        <v>3100</v>
      </c>
      <c r="L11" s="669">
        <v>2814</v>
      </c>
      <c r="M11" s="669">
        <v>2962</v>
      </c>
      <c r="N11" s="669">
        <v>3248</v>
      </c>
      <c r="O11" s="639">
        <v>3531</v>
      </c>
      <c r="P11" s="639">
        <v>3859</v>
      </c>
      <c r="Q11" s="639">
        <v>4229</v>
      </c>
      <c r="R11" s="639">
        <v>4022</v>
      </c>
      <c r="S11" s="639">
        <v>3955</v>
      </c>
      <c r="T11" s="639">
        <v>985</v>
      </c>
      <c r="U11" s="639">
        <v>2000</v>
      </c>
      <c r="V11" s="639">
        <v>2996</v>
      </c>
      <c r="W11" s="639">
        <v>4005</v>
      </c>
      <c r="X11" s="639">
        <v>980</v>
      </c>
      <c r="Y11" s="639">
        <v>1983</v>
      </c>
      <c r="Z11" s="639">
        <v>2931</v>
      </c>
      <c r="AA11" s="639">
        <v>3923</v>
      </c>
    </row>
    <row r="12" spans="1:27" s="57" customFormat="1" ht="16.5" customHeight="1">
      <c r="A12" s="210"/>
      <c r="B12" s="481"/>
      <c r="C12" s="484"/>
      <c r="D12" s="483" t="s">
        <v>375</v>
      </c>
      <c r="E12" s="209"/>
      <c r="F12" s="49"/>
      <c r="G12" s="491"/>
      <c r="H12" s="494"/>
      <c r="I12" s="492" t="s">
        <v>220</v>
      </c>
      <c r="J12" s="50"/>
      <c r="K12" s="669" t="s">
        <v>228</v>
      </c>
      <c r="L12" s="669" t="s">
        <v>228</v>
      </c>
      <c r="M12" s="669" t="s">
        <v>228</v>
      </c>
      <c r="N12" s="669" t="s">
        <v>228</v>
      </c>
      <c r="O12" s="639" t="s">
        <v>228</v>
      </c>
      <c r="P12" s="639" t="s">
        <v>228</v>
      </c>
      <c r="Q12" s="639" t="s">
        <v>228</v>
      </c>
      <c r="R12" s="639" t="s">
        <v>228</v>
      </c>
      <c r="S12" s="639" t="s">
        <v>228</v>
      </c>
      <c r="T12" s="639" t="s">
        <v>902</v>
      </c>
      <c r="U12" s="639" t="s">
        <v>902</v>
      </c>
      <c r="V12" s="639" t="s">
        <v>901</v>
      </c>
      <c r="W12" s="639" t="s">
        <v>228</v>
      </c>
      <c r="X12" s="639" t="s">
        <v>228</v>
      </c>
      <c r="Y12" s="639" t="s">
        <v>228</v>
      </c>
      <c r="Z12" s="639" t="s">
        <v>1100</v>
      </c>
      <c r="AA12" s="639" t="s">
        <v>228</v>
      </c>
    </row>
    <row r="13" spans="1:27" s="57" customFormat="1" ht="16.5" customHeight="1">
      <c r="A13" s="210"/>
      <c r="B13" s="481"/>
      <c r="C13" s="482"/>
      <c r="D13" s="654" t="s">
        <v>245</v>
      </c>
      <c r="E13" s="209"/>
      <c r="F13" s="49"/>
      <c r="G13" s="493"/>
      <c r="H13" s="495"/>
      <c r="I13" s="492" t="s">
        <v>218</v>
      </c>
      <c r="J13" s="52"/>
      <c r="K13" s="669">
        <v>24107</v>
      </c>
      <c r="L13" s="669">
        <v>29886</v>
      </c>
      <c r="M13" s="669">
        <v>28739</v>
      </c>
      <c r="N13" s="669">
        <v>32318</v>
      </c>
      <c r="O13" s="639">
        <v>35130</v>
      </c>
      <c r="P13" s="639">
        <v>37615</v>
      </c>
      <c r="Q13" s="639">
        <v>36202</v>
      </c>
      <c r="R13" s="639">
        <v>34003</v>
      </c>
      <c r="S13" s="639">
        <v>42585</v>
      </c>
      <c r="T13" s="639">
        <v>4869</v>
      </c>
      <c r="U13" s="639">
        <v>8573</v>
      </c>
      <c r="V13" s="639">
        <v>19128</v>
      </c>
      <c r="W13" s="639">
        <v>30947</v>
      </c>
      <c r="X13" s="639">
        <v>4585</v>
      </c>
      <c r="Y13" s="639">
        <v>9449</v>
      </c>
      <c r="Z13" s="639">
        <v>18199</v>
      </c>
      <c r="AA13" s="639">
        <v>30297</v>
      </c>
    </row>
    <row r="14" spans="1:27" s="57" customFormat="1" ht="16.5" customHeight="1">
      <c r="A14" s="210"/>
      <c r="B14" s="481"/>
      <c r="C14" s="480"/>
      <c r="D14" s="654" t="s">
        <v>246</v>
      </c>
      <c r="E14" s="209"/>
      <c r="F14" s="49"/>
      <c r="G14" s="493"/>
      <c r="H14" s="496"/>
      <c r="I14" s="492" t="s">
        <v>221</v>
      </c>
      <c r="J14" s="50"/>
      <c r="K14" s="669">
        <v>-4084</v>
      </c>
      <c r="L14" s="669">
        <v>180</v>
      </c>
      <c r="M14" s="669">
        <v>-3578</v>
      </c>
      <c r="N14" s="669">
        <v>3751</v>
      </c>
      <c r="O14" s="639">
        <v>-333</v>
      </c>
      <c r="P14" s="639">
        <v>-6019</v>
      </c>
      <c r="Q14" s="639">
        <v>8267</v>
      </c>
      <c r="R14" s="639">
        <v>1517</v>
      </c>
      <c r="S14" s="639">
        <v>-629</v>
      </c>
      <c r="T14" s="665"/>
      <c r="U14" s="665"/>
      <c r="V14" s="665"/>
      <c r="W14" s="665"/>
      <c r="X14" s="665"/>
      <c r="Y14" s="665"/>
      <c r="Z14" s="665"/>
      <c r="AA14" s="665"/>
    </row>
    <row r="15" spans="1:27" ht="16.5" customHeight="1">
      <c r="A15" s="172"/>
      <c r="B15" s="460"/>
      <c r="C15" s="462"/>
      <c r="D15" s="656" t="s">
        <v>880</v>
      </c>
      <c r="E15" s="171"/>
      <c r="F15" s="100"/>
      <c r="G15" s="469"/>
      <c r="H15" s="474"/>
      <c r="I15" s="657" t="s">
        <v>884</v>
      </c>
      <c r="J15" s="97"/>
      <c r="K15" s="631">
        <v>-3941</v>
      </c>
      <c r="L15" s="631">
        <v>164</v>
      </c>
      <c r="M15" s="631">
        <v>-3703</v>
      </c>
      <c r="N15" s="631">
        <v>3685</v>
      </c>
      <c r="O15" s="631">
        <v>-344</v>
      </c>
      <c r="P15" s="631">
        <v>-6015</v>
      </c>
      <c r="Q15" s="631">
        <v>8279</v>
      </c>
      <c r="R15" s="631">
        <v>1518</v>
      </c>
      <c r="S15" s="631">
        <v>-629</v>
      </c>
      <c r="T15" s="665"/>
      <c r="U15" s="665"/>
      <c r="V15" s="665"/>
      <c r="W15" s="665"/>
      <c r="X15" s="665"/>
      <c r="Y15" s="665"/>
      <c r="Z15" s="665"/>
      <c r="AA15" s="665"/>
    </row>
    <row r="16" spans="1:27" s="57" customFormat="1" ht="16.5" customHeight="1">
      <c r="A16" s="210"/>
      <c r="B16" s="481"/>
      <c r="C16" s="480"/>
      <c r="D16" s="654" t="s">
        <v>247</v>
      </c>
      <c r="E16" s="209"/>
      <c r="F16" s="49"/>
      <c r="G16" s="493"/>
      <c r="H16" s="496"/>
      <c r="I16" s="497" t="s">
        <v>222</v>
      </c>
      <c r="J16" s="53"/>
      <c r="K16" s="669">
        <v>4216</v>
      </c>
      <c r="L16" s="669">
        <v>4282</v>
      </c>
      <c r="M16" s="669">
        <v>7311</v>
      </c>
      <c r="N16" s="669">
        <v>3907</v>
      </c>
      <c r="O16" s="639">
        <v>-788</v>
      </c>
      <c r="P16" s="639">
        <v>4286</v>
      </c>
      <c r="Q16" s="639">
        <v>1355</v>
      </c>
      <c r="R16" s="639">
        <v>381</v>
      </c>
      <c r="S16" s="639">
        <v>346</v>
      </c>
      <c r="T16" s="639">
        <v>12</v>
      </c>
      <c r="U16" s="639">
        <v>-164</v>
      </c>
      <c r="V16" s="639">
        <v>-221</v>
      </c>
      <c r="W16" s="639">
        <v>-189</v>
      </c>
      <c r="X16" s="639">
        <v>-16</v>
      </c>
      <c r="Y16" s="639">
        <v>-16</v>
      </c>
      <c r="Z16" s="639">
        <v>-25</v>
      </c>
      <c r="AA16" s="639">
        <v>-8</v>
      </c>
    </row>
    <row r="17" spans="1:27" ht="16.5" customHeight="1">
      <c r="A17" s="172"/>
      <c r="B17" s="617"/>
      <c r="C17" s="617"/>
      <c r="D17" s="656" t="s">
        <v>876</v>
      </c>
      <c r="E17" s="171"/>
      <c r="F17" s="100"/>
      <c r="G17" s="469"/>
      <c r="H17" s="472"/>
      <c r="I17" s="657" t="s">
        <v>886</v>
      </c>
      <c r="J17" s="97"/>
      <c r="K17" s="631">
        <v>4097</v>
      </c>
      <c r="L17" s="631">
        <v>4228</v>
      </c>
      <c r="M17" s="631">
        <v>7468</v>
      </c>
      <c r="N17" s="631">
        <v>3929</v>
      </c>
      <c r="O17" s="631">
        <v>-581</v>
      </c>
      <c r="P17" s="631">
        <v>4263</v>
      </c>
      <c r="Q17" s="631">
        <v>-323</v>
      </c>
      <c r="R17" s="631">
        <v>200</v>
      </c>
      <c r="S17" s="631">
        <v>7</v>
      </c>
      <c r="T17" s="665"/>
      <c r="U17" s="631">
        <v>-5</v>
      </c>
      <c r="V17" s="665"/>
      <c r="W17" s="631">
        <v>-11</v>
      </c>
      <c r="X17" s="631" t="s">
        <v>228</v>
      </c>
      <c r="Y17" s="631">
        <v>-3</v>
      </c>
      <c r="Z17" s="631">
        <v>-3</v>
      </c>
      <c r="AA17" s="631">
        <v>-7</v>
      </c>
    </row>
    <row r="18" spans="1:27" ht="16.5" customHeight="1">
      <c r="A18" s="172"/>
      <c r="B18" s="462"/>
      <c r="C18" s="462"/>
      <c r="D18" s="656" t="s">
        <v>875</v>
      </c>
      <c r="E18" s="171"/>
      <c r="F18" s="100"/>
      <c r="G18" s="469"/>
      <c r="H18" s="474"/>
      <c r="I18" s="657" t="s">
        <v>888</v>
      </c>
      <c r="J18" s="97"/>
      <c r="K18" s="631">
        <v>357</v>
      </c>
      <c r="L18" s="631">
        <v>-25</v>
      </c>
      <c r="M18" s="631">
        <v>-49</v>
      </c>
      <c r="N18" s="631">
        <v>29</v>
      </c>
      <c r="O18" s="631">
        <v>-122</v>
      </c>
      <c r="P18" s="631">
        <v>-240</v>
      </c>
      <c r="Q18" s="631">
        <v>1284</v>
      </c>
      <c r="R18" s="631">
        <v>-104</v>
      </c>
      <c r="S18" s="631">
        <v>-5</v>
      </c>
      <c r="T18" s="665"/>
      <c r="U18" s="631">
        <v>-158</v>
      </c>
      <c r="V18" s="665"/>
      <c r="W18" s="631">
        <v>-173</v>
      </c>
      <c r="X18" s="631">
        <v>-15</v>
      </c>
      <c r="Y18" s="631">
        <v>-11</v>
      </c>
      <c r="Z18" s="631">
        <v>-18</v>
      </c>
      <c r="AA18" s="631">
        <v>1</v>
      </c>
    </row>
    <row r="19" spans="1:27" s="57" customFormat="1" ht="16.5" customHeight="1">
      <c r="A19" s="210"/>
      <c r="B19" s="480"/>
      <c r="C19" s="813" t="s">
        <v>343</v>
      </c>
      <c r="D19" s="813"/>
      <c r="E19" s="209"/>
      <c r="F19" s="49"/>
      <c r="G19" s="490"/>
      <c r="H19" s="809" t="s">
        <v>223</v>
      </c>
      <c r="I19" s="809"/>
      <c r="J19" s="54"/>
      <c r="K19" s="669">
        <v>15358</v>
      </c>
      <c r="L19" s="669">
        <v>17245</v>
      </c>
      <c r="M19" s="669">
        <v>21542</v>
      </c>
      <c r="N19" s="669">
        <v>6939</v>
      </c>
      <c r="O19" s="639">
        <v>3300</v>
      </c>
      <c r="P19" s="639">
        <v>7216</v>
      </c>
      <c r="Q19" s="639">
        <v>6179</v>
      </c>
      <c r="R19" s="639">
        <v>11463</v>
      </c>
      <c r="S19" s="639">
        <v>190</v>
      </c>
      <c r="T19" s="639">
        <v>66</v>
      </c>
      <c r="U19" s="639">
        <v>51</v>
      </c>
      <c r="V19" s="639">
        <v>60</v>
      </c>
      <c r="W19" s="639">
        <v>-85</v>
      </c>
      <c r="X19" s="639">
        <v>70</v>
      </c>
      <c r="Y19" s="639">
        <v>-71</v>
      </c>
      <c r="Z19" s="639">
        <v>-23</v>
      </c>
      <c r="AA19" s="639">
        <v>-175</v>
      </c>
    </row>
    <row r="20" spans="1:27" s="57" customFormat="1" ht="16.5" customHeight="1">
      <c r="A20" s="210"/>
      <c r="B20" s="481"/>
      <c r="C20" s="480"/>
      <c r="D20" s="654" t="s">
        <v>243</v>
      </c>
      <c r="E20" s="209"/>
      <c r="F20" s="49"/>
      <c r="G20" s="493"/>
      <c r="H20" s="496"/>
      <c r="I20" s="492" t="s">
        <v>224</v>
      </c>
      <c r="J20" s="52"/>
      <c r="K20" s="670">
        <v>8319</v>
      </c>
      <c r="L20" s="669">
        <v>8569</v>
      </c>
      <c r="M20" s="669">
        <v>7524</v>
      </c>
      <c r="N20" s="669">
        <v>5480</v>
      </c>
      <c r="O20" s="639">
        <v>8696</v>
      </c>
      <c r="P20" s="639">
        <v>2350</v>
      </c>
      <c r="Q20" s="639">
        <v>2055</v>
      </c>
      <c r="R20" s="639">
        <v>4111</v>
      </c>
      <c r="S20" s="639">
        <v>514</v>
      </c>
      <c r="T20" s="639">
        <v>147</v>
      </c>
      <c r="U20" s="639">
        <v>127</v>
      </c>
      <c r="V20" s="639">
        <v>183</v>
      </c>
      <c r="W20" s="639">
        <v>67</v>
      </c>
      <c r="X20" s="639">
        <v>128</v>
      </c>
      <c r="Y20" s="639">
        <v>17</v>
      </c>
      <c r="Z20" s="639">
        <v>114</v>
      </c>
      <c r="AA20" s="639">
        <v>-19</v>
      </c>
    </row>
    <row r="21" spans="1:27" ht="16.5" customHeight="1">
      <c r="A21" s="172"/>
      <c r="B21" s="460"/>
      <c r="C21" s="462"/>
      <c r="D21" s="656" t="s">
        <v>874</v>
      </c>
      <c r="E21" s="171"/>
      <c r="F21" s="100"/>
      <c r="G21" s="469"/>
      <c r="H21" s="474"/>
      <c r="I21" s="657" t="s">
        <v>882</v>
      </c>
      <c r="J21" s="97"/>
      <c r="K21" s="631">
        <v>-64</v>
      </c>
      <c r="L21" s="631">
        <v>-64</v>
      </c>
      <c r="M21" s="631">
        <v>-50</v>
      </c>
      <c r="N21" s="631">
        <v>-125</v>
      </c>
      <c r="O21" s="631">
        <v>3114</v>
      </c>
      <c r="P21" s="631">
        <v>-188</v>
      </c>
      <c r="Q21" s="631">
        <v>-92</v>
      </c>
      <c r="R21" s="631">
        <v>-265</v>
      </c>
      <c r="S21" s="631" t="s">
        <v>904</v>
      </c>
      <c r="T21" s="665"/>
      <c r="U21" s="631" t="s">
        <v>904</v>
      </c>
      <c r="V21" s="665"/>
      <c r="W21" s="631" t="s">
        <v>903</v>
      </c>
      <c r="X21" s="631" t="s">
        <v>228</v>
      </c>
      <c r="Y21" s="631" t="s">
        <v>1045</v>
      </c>
      <c r="Z21" s="631" t="s">
        <v>1099</v>
      </c>
      <c r="AA21" s="631" t="s">
        <v>228</v>
      </c>
    </row>
    <row r="22" spans="1:27" s="57" customFormat="1" ht="16.5" customHeight="1">
      <c r="A22" s="210"/>
      <c r="B22" s="481"/>
      <c r="C22" s="482"/>
      <c r="D22" s="654" t="s">
        <v>245</v>
      </c>
      <c r="E22" s="209"/>
      <c r="F22" s="49"/>
      <c r="G22" s="493"/>
      <c r="H22" s="495"/>
      <c r="I22" s="492" t="s">
        <v>218</v>
      </c>
      <c r="J22" s="50"/>
      <c r="K22" s="669">
        <v>-482</v>
      </c>
      <c r="L22" s="669">
        <v>-746</v>
      </c>
      <c r="M22" s="669">
        <v>-748</v>
      </c>
      <c r="N22" s="669">
        <v>-989</v>
      </c>
      <c r="O22" s="639">
        <v>-798</v>
      </c>
      <c r="P22" s="639">
        <v>-700</v>
      </c>
      <c r="Q22" s="639">
        <v>-619</v>
      </c>
      <c r="R22" s="639">
        <v>-470</v>
      </c>
      <c r="S22" s="639">
        <v>-322</v>
      </c>
      <c r="T22" s="639">
        <v>-90</v>
      </c>
      <c r="U22" s="639">
        <v>-90</v>
      </c>
      <c r="V22" s="639">
        <v>-136</v>
      </c>
      <c r="W22" s="639">
        <v>-166</v>
      </c>
      <c r="X22" s="639">
        <v>-57</v>
      </c>
      <c r="Y22" s="639">
        <v>-79</v>
      </c>
      <c r="Z22" s="639">
        <v>-128</v>
      </c>
      <c r="AA22" s="639">
        <v>-148</v>
      </c>
    </row>
    <row r="23" spans="1:27" s="57" customFormat="1" ht="16.5" customHeight="1">
      <c r="A23" s="210"/>
      <c r="B23" s="481"/>
      <c r="C23" s="480"/>
      <c r="D23" s="654" t="s">
        <v>246</v>
      </c>
      <c r="E23" s="209"/>
      <c r="F23" s="49"/>
      <c r="G23" s="493"/>
      <c r="H23" s="496"/>
      <c r="I23" s="492" t="s">
        <v>221</v>
      </c>
      <c r="J23" s="50"/>
      <c r="K23" s="669">
        <v>6372</v>
      </c>
      <c r="L23" s="669">
        <v>2313</v>
      </c>
      <c r="M23" s="669">
        <v>4926</v>
      </c>
      <c r="N23" s="669">
        <v>-2570</v>
      </c>
      <c r="O23" s="639">
        <v>1228</v>
      </c>
      <c r="P23" s="639">
        <v>7572</v>
      </c>
      <c r="Q23" s="639">
        <v>-6761</v>
      </c>
      <c r="R23" s="639">
        <v>140</v>
      </c>
      <c r="S23" s="639">
        <v>-11</v>
      </c>
      <c r="T23" s="665"/>
      <c r="U23" s="665"/>
      <c r="V23" s="665"/>
      <c r="W23" s="665"/>
      <c r="X23" s="665"/>
      <c r="Y23" s="665"/>
      <c r="Z23" s="665"/>
      <c r="AA23" s="665" t="s">
        <v>228</v>
      </c>
    </row>
    <row r="24" spans="1:27" ht="16.5" customHeight="1">
      <c r="A24" s="172"/>
      <c r="B24" s="460"/>
      <c r="C24" s="462"/>
      <c r="D24" s="656" t="s">
        <v>880</v>
      </c>
      <c r="E24" s="171"/>
      <c r="F24" s="100"/>
      <c r="G24" s="469"/>
      <c r="H24" s="474"/>
      <c r="I24" s="657" t="s">
        <v>884</v>
      </c>
      <c r="J24" s="97"/>
      <c r="K24" s="631">
        <v>6347</v>
      </c>
      <c r="L24" s="631">
        <v>2080</v>
      </c>
      <c r="M24" s="631">
        <v>4825</v>
      </c>
      <c r="N24" s="631">
        <v>-2626</v>
      </c>
      <c r="O24" s="631">
        <v>1299</v>
      </c>
      <c r="P24" s="631">
        <v>7499</v>
      </c>
      <c r="Q24" s="631">
        <v>-6753</v>
      </c>
      <c r="R24" s="631">
        <v>102</v>
      </c>
      <c r="S24" s="631">
        <v>-11</v>
      </c>
      <c r="T24" s="665"/>
      <c r="U24" s="665"/>
      <c r="V24" s="665"/>
      <c r="W24" s="665"/>
      <c r="X24" s="665"/>
      <c r="Y24" s="665"/>
      <c r="Z24" s="665"/>
      <c r="AA24" s="665" t="s">
        <v>228</v>
      </c>
    </row>
    <row r="25" spans="1:27" s="57" customFormat="1" ht="16.5" customHeight="1">
      <c r="A25" s="210"/>
      <c r="B25" s="558"/>
      <c r="C25" s="480"/>
      <c r="D25" s="654" t="s">
        <v>247</v>
      </c>
      <c r="E25" s="209"/>
      <c r="F25" s="49"/>
      <c r="G25" s="493"/>
      <c r="H25" s="496"/>
      <c r="I25" s="497" t="s">
        <v>222</v>
      </c>
      <c r="J25" s="53"/>
      <c r="K25" s="669">
        <v>1149</v>
      </c>
      <c r="L25" s="669">
        <v>7107</v>
      </c>
      <c r="M25" s="669">
        <v>9840</v>
      </c>
      <c r="N25" s="669">
        <v>5018</v>
      </c>
      <c r="O25" s="639">
        <v>-5825</v>
      </c>
      <c r="P25" s="639">
        <v>-2005</v>
      </c>
      <c r="Q25" s="639">
        <v>11505</v>
      </c>
      <c r="R25" s="639">
        <v>7682</v>
      </c>
      <c r="S25" s="639">
        <v>10</v>
      </c>
      <c r="T25" s="639">
        <v>10</v>
      </c>
      <c r="U25" s="639">
        <v>14</v>
      </c>
      <c r="V25" s="639">
        <v>13</v>
      </c>
      <c r="W25" s="639">
        <v>13</v>
      </c>
      <c r="X25" s="639">
        <v>0</v>
      </c>
      <c r="Y25" s="639">
        <v>-8</v>
      </c>
      <c r="Z25" s="639">
        <v>-8</v>
      </c>
      <c r="AA25" s="639">
        <v>-6</v>
      </c>
    </row>
    <row r="26" spans="1:27" ht="16.5" customHeight="1">
      <c r="A26" s="172"/>
      <c r="B26" s="460"/>
      <c r="C26" s="617"/>
      <c r="D26" s="656" t="s">
        <v>877</v>
      </c>
      <c r="E26" s="171"/>
      <c r="F26" s="100"/>
      <c r="G26" s="469"/>
      <c r="H26" s="472"/>
      <c r="I26" s="657" t="s">
        <v>890</v>
      </c>
      <c r="J26" s="97"/>
      <c r="K26" s="631">
        <v>-121</v>
      </c>
      <c r="L26" s="631">
        <v>392</v>
      </c>
      <c r="M26" s="631">
        <v>-37</v>
      </c>
      <c r="N26" s="631">
        <v>-117</v>
      </c>
      <c r="O26" s="631">
        <v>3</v>
      </c>
      <c r="P26" s="631">
        <v>-67</v>
      </c>
      <c r="Q26" s="631">
        <v>-111</v>
      </c>
      <c r="R26" s="631">
        <v>-191</v>
      </c>
      <c r="S26" s="631">
        <v>10</v>
      </c>
      <c r="T26" s="665"/>
      <c r="U26" s="631">
        <v>14</v>
      </c>
      <c r="V26" s="665"/>
      <c r="W26" s="631">
        <v>13</v>
      </c>
      <c r="X26" s="631">
        <v>0</v>
      </c>
      <c r="Y26" s="631">
        <v>-8</v>
      </c>
      <c r="Z26" s="631">
        <v>-8</v>
      </c>
      <c r="AA26" s="631">
        <v>-6</v>
      </c>
    </row>
    <row r="27" spans="1:27" ht="16.5" customHeight="1">
      <c r="A27" s="619"/>
      <c r="B27" s="617"/>
      <c r="C27" s="617"/>
      <c r="D27" s="656" t="s">
        <v>876</v>
      </c>
      <c r="E27" s="171"/>
      <c r="F27" s="100"/>
      <c r="G27" s="472"/>
      <c r="H27" s="472"/>
      <c r="I27" s="657" t="s">
        <v>891</v>
      </c>
      <c r="J27" s="97"/>
      <c r="K27" s="631">
        <v>1228</v>
      </c>
      <c r="L27" s="631">
        <v>7337</v>
      </c>
      <c r="M27" s="631">
        <v>6737</v>
      </c>
      <c r="N27" s="631">
        <v>4640</v>
      </c>
      <c r="O27" s="631">
        <v>-5651</v>
      </c>
      <c r="P27" s="631">
        <v>-920</v>
      </c>
      <c r="Q27" s="631">
        <v>13085</v>
      </c>
      <c r="R27" s="631">
        <v>7938</v>
      </c>
      <c r="S27" s="631" t="s">
        <v>904</v>
      </c>
      <c r="T27" s="665"/>
      <c r="U27" s="631" t="s">
        <v>904</v>
      </c>
      <c r="V27" s="665"/>
      <c r="W27" s="631" t="s">
        <v>903</v>
      </c>
      <c r="X27" s="631" t="s">
        <v>228</v>
      </c>
      <c r="Y27" s="631" t="s">
        <v>1045</v>
      </c>
      <c r="Z27" s="631" t="s">
        <v>1099</v>
      </c>
      <c r="AA27" s="631" t="s">
        <v>228</v>
      </c>
    </row>
    <row r="28" spans="1:27" ht="16.5" customHeight="1">
      <c r="A28" s="172"/>
      <c r="B28" s="460"/>
      <c r="C28" s="462"/>
      <c r="D28" s="656" t="s">
        <v>875</v>
      </c>
      <c r="E28" s="171"/>
      <c r="F28" s="100"/>
      <c r="G28" s="469"/>
      <c r="H28" s="474"/>
      <c r="I28" s="657" t="s">
        <v>892</v>
      </c>
      <c r="J28" s="97"/>
      <c r="K28" s="631">
        <v>41</v>
      </c>
      <c r="L28" s="631">
        <v>-621</v>
      </c>
      <c r="M28" s="631">
        <v>3140</v>
      </c>
      <c r="N28" s="631">
        <v>496</v>
      </c>
      <c r="O28" s="631">
        <v>-178</v>
      </c>
      <c r="P28" s="631">
        <v>-1016</v>
      </c>
      <c r="Q28" s="631">
        <v>-1468</v>
      </c>
      <c r="R28" s="631">
        <v>-64</v>
      </c>
      <c r="S28" s="631" t="s">
        <v>904</v>
      </c>
      <c r="T28" s="665"/>
      <c r="U28" s="631" t="s">
        <v>904</v>
      </c>
      <c r="V28" s="665"/>
      <c r="W28" s="631" t="s">
        <v>903</v>
      </c>
      <c r="X28" s="631" t="s">
        <v>228</v>
      </c>
      <c r="Y28" s="631" t="s">
        <v>1045</v>
      </c>
      <c r="Z28" s="631" t="s">
        <v>1099</v>
      </c>
      <c r="AA28" s="631" t="s">
        <v>228</v>
      </c>
    </row>
    <row r="29" spans="1:27" s="57" customFormat="1" ht="30" customHeight="1" thickBot="1">
      <c r="A29" s="210"/>
      <c r="B29" s="811" t="s">
        <v>344</v>
      </c>
      <c r="C29" s="811"/>
      <c r="D29" s="811"/>
      <c r="E29" s="219"/>
      <c r="F29" s="272"/>
      <c r="G29" s="808" t="s">
        <v>575</v>
      </c>
      <c r="H29" s="808"/>
      <c r="I29" s="808"/>
      <c r="J29" s="397"/>
      <c r="K29" s="671">
        <v>-73147</v>
      </c>
      <c r="L29" s="671">
        <v>-74617</v>
      </c>
      <c r="M29" s="671">
        <v>-77664</v>
      </c>
      <c r="N29" s="671">
        <v>-80612</v>
      </c>
      <c r="O29" s="640">
        <v>-82349</v>
      </c>
      <c r="P29" s="640">
        <v>-82207</v>
      </c>
      <c r="Q29" s="640">
        <v>-84183</v>
      </c>
      <c r="R29" s="640">
        <v>-81987</v>
      </c>
      <c r="S29" s="640">
        <v>-79882</v>
      </c>
      <c r="T29" s="640">
        <v>-20391</v>
      </c>
      <c r="U29" s="640">
        <v>-38835</v>
      </c>
      <c r="V29" s="640">
        <v>-58535</v>
      </c>
      <c r="W29" s="640">
        <v>-79206</v>
      </c>
      <c r="X29" s="640">
        <v>-20709</v>
      </c>
      <c r="Y29" s="640">
        <v>-40025</v>
      </c>
      <c r="Z29" s="640">
        <v>-60291</v>
      </c>
      <c r="AA29" s="640">
        <v>-84552</v>
      </c>
    </row>
    <row r="30" spans="1:27" s="57" customFormat="1" ht="33" customHeight="1" thickTop="1">
      <c r="A30" s="215"/>
      <c r="B30" s="807" t="s">
        <v>345</v>
      </c>
      <c r="C30" s="807"/>
      <c r="D30" s="807"/>
      <c r="E30" s="398"/>
      <c r="F30" s="49"/>
      <c r="G30" s="810" t="s">
        <v>209</v>
      </c>
      <c r="H30" s="810"/>
      <c r="I30" s="810"/>
      <c r="J30" s="230"/>
      <c r="K30" s="672">
        <v>49613</v>
      </c>
      <c r="L30" s="672">
        <v>59650</v>
      </c>
      <c r="M30" s="672">
        <v>57913</v>
      </c>
      <c r="N30" s="672">
        <v>40485</v>
      </c>
      <c r="O30" s="641">
        <v>32161</v>
      </c>
      <c r="P30" s="641">
        <v>39921</v>
      </c>
      <c r="Q30" s="641">
        <v>48765</v>
      </c>
      <c r="R30" s="641">
        <v>47554</v>
      </c>
      <c r="S30" s="641">
        <v>42445</v>
      </c>
      <c r="T30" s="641">
        <v>3387</v>
      </c>
      <c r="U30" s="641">
        <v>8784</v>
      </c>
      <c r="V30" s="641">
        <v>18642</v>
      </c>
      <c r="W30" s="641">
        <v>30630</v>
      </c>
      <c r="X30" s="641">
        <v>3398</v>
      </c>
      <c r="Y30" s="641">
        <v>9678</v>
      </c>
      <c r="Z30" s="641">
        <v>17574</v>
      </c>
      <c r="AA30" s="641">
        <v>26769</v>
      </c>
    </row>
    <row r="31" spans="1:27" s="57" customFormat="1" ht="21.95" customHeight="1" thickBot="1">
      <c r="A31" s="216"/>
      <c r="B31" s="485"/>
      <c r="C31" s="826" t="s">
        <v>517</v>
      </c>
      <c r="D31" s="826"/>
      <c r="E31" s="214"/>
      <c r="F31" s="271"/>
      <c r="G31" s="498"/>
      <c r="H31" s="825" t="s">
        <v>518</v>
      </c>
      <c r="I31" s="825"/>
      <c r="J31" s="397"/>
      <c r="K31" s="671">
        <v>43797</v>
      </c>
      <c r="L31" s="671">
        <v>48732</v>
      </c>
      <c r="M31" s="671">
        <v>40617</v>
      </c>
      <c r="N31" s="671">
        <v>31390</v>
      </c>
      <c r="O31" s="640">
        <v>38695</v>
      </c>
      <c r="P31" s="640">
        <v>37836</v>
      </c>
      <c r="Q31" s="640">
        <v>36187</v>
      </c>
      <c r="R31" s="640">
        <v>39584</v>
      </c>
      <c r="S31" s="640">
        <v>42437</v>
      </c>
      <c r="T31" s="640">
        <v>3390</v>
      </c>
      <c r="U31" s="640">
        <v>8789</v>
      </c>
      <c r="V31" s="640">
        <v>18648</v>
      </c>
      <c r="W31" s="640">
        <v>30641</v>
      </c>
      <c r="X31" s="640">
        <v>3398</v>
      </c>
      <c r="Y31" s="640">
        <v>9682</v>
      </c>
      <c r="Z31" s="640">
        <v>17578</v>
      </c>
      <c r="AA31" s="640">
        <v>26776</v>
      </c>
    </row>
    <row r="32" spans="1:27" s="57" customFormat="1" ht="16.5" customHeight="1" thickTop="1" thickBot="1">
      <c r="A32" s="210"/>
      <c r="B32" s="807" t="s">
        <v>346</v>
      </c>
      <c r="C32" s="807"/>
      <c r="D32" s="807"/>
      <c r="E32" s="398"/>
      <c r="F32" s="274"/>
      <c r="G32" s="817" t="s">
        <v>94</v>
      </c>
      <c r="H32" s="817"/>
      <c r="I32" s="817"/>
      <c r="J32" s="273"/>
      <c r="K32" s="673" t="s">
        <v>228</v>
      </c>
      <c r="L32" s="673" t="s">
        <v>228</v>
      </c>
      <c r="M32" s="673" t="s">
        <v>228</v>
      </c>
      <c r="N32" s="673" t="s">
        <v>228</v>
      </c>
      <c r="O32" s="642" t="s">
        <v>228</v>
      </c>
      <c r="P32" s="642">
        <v>-194</v>
      </c>
      <c r="Q32" s="642">
        <v>-649</v>
      </c>
      <c r="R32" s="642">
        <v>-315</v>
      </c>
      <c r="S32" s="642" t="s">
        <v>228</v>
      </c>
      <c r="T32" s="642" t="s">
        <v>905</v>
      </c>
      <c r="U32" s="642" t="s">
        <v>902</v>
      </c>
      <c r="V32" s="642" t="s">
        <v>902</v>
      </c>
      <c r="W32" s="642">
        <v>-1199</v>
      </c>
      <c r="X32" s="642" t="s">
        <v>228</v>
      </c>
      <c r="Y32" s="642" t="s">
        <v>228</v>
      </c>
      <c r="Z32" s="642" t="s">
        <v>1099</v>
      </c>
      <c r="AA32" s="642">
        <v>-34</v>
      </c>
    </row>
    <row r="33" spans="1:27" s="57" customFormat="1" ht="16.5" customHeight="1" thickTop="1">
      <c r="A33" s="215"/>
      <c r="B33" s="821" t="s">
        <v>347</v>
      </c>
      <c r="C33" s="821"/>
      <c r="D33" s="821"/>
      <c r="E33" s="217"/>
      <c r="F33" s="49"/>
      <c r="G33" s="822" t="s">
        <v>210</v>
      </c>
      <c r="H33" s="823"/>
      <c r="I33" s="824"/>
      <c r="J33" s="56"/>
      <c r="K33" s="672">
        <v>49613</v>
      </c>
      <c r="L33" s="672">
        <v>59650</v>
      </c>
      <c r="M33" s="672">
        <v>57913</v>
      </c>
      <c r="N33" s="672">
        <v>40485</v>
      </c>
      <c r="O33" s="641">
        <v>32161</v>
      </c>
      <c r="P33" s="641">
        <v>39727</v>
      </c>
      <c r="Q33" s="641">
        <v>48115</v>
      </c>
      <c r="R33" s="641">
        <v>47238</v>
      </c>
      <c r="S33" s="641">
        <v>42445</v>
      </c>
      <c r="T33" s="641">
        <v>3387</v>
      </c>
      <c r="U33" s="641">
        <v>8784</v>
      </c>
      <c r="V33" s="641">
        <v>18642</v>
      </c>
      <c r="W33" s="641">
        <v>29430</v>
      </c>
      <c r="X33" s="641">
        <v>3398</v>
      </c>
      <c r="Y33" s="641">
        <v>9678</v>
      </c>
      <c r="Z33" s="641">
        <v>17574</v>
      </c>
      <c r="AA33" s="641">
        <v>26734</v>
      </c>
    </row>
    <row r="34" spans="1:27" s="57" customFormat="1" ht="16.5" customHeight="1" thickBot="1">
      <c r="A34" s="218"/>
      <c r="B34" s="486"/>
      <c r="C34" s="811" t="s">
        <v>348</v>
      </c>
      <c r="D34" s="811"/>
      <c r="E34" s="214"/>
      <c r="F34" s="275"/>
      <c r="G34" s="498"/>
      <c r="H34" s="808" t="s">
        <v>211</v>
      </c>
      <c r="I34" s="808"/>
      <c r="J34" s="397"/>
      <c r="K34" s="671">
        <v>5815</v>
      </c>
      <c r="L34" s="671">
        <v>10918</v>
      </c>
      <c r="M34" s="671">
        <v>17296</v>
      </c>
      <c r="N34" s="671">
        <v>9095</v>
      </c>
      <c r="O34" s="640">
        <v>-6533</v>
      </c>
      <c r="P34" s="640">
        <v>2085</v>
      </c>
      <c r="Q34" s="640">
        <v>12577</v>
      </c>
      <c r="R34" s="640">
        <v>7969</v>
      </c>
      <c r="S34" s="640">
        <v>7</v>
      </c>
      <c r="T34" s="640">
        <v>-2</v>
      </c>
      <c r="U34" s="640">
        <v>-5</v>
      </c>
      <c r="V34" s="640">
        <v>-6</v>
      </c>
      <c r="W34" s="640">
        <v>-11</v>
      </c>
      <c r="X34" s="640" t="s">
        <v>228</v>
      </c>
      <c r="Y34" s="640">
        <v>-3</v>
      </c>
      <c r="Z34" s="640">
        <v>-3</v>
      </c>
      <c r="AA34" s="640">
        <v>-7</v>
      </c>
    </row>
    <row r="35" spans="1:27" s="57" customFormat="1" ht="17.25" thickTop="1">
      <c r="A35" s="210"/>
      <c r="B35" s="816" t="s">
        <v>349</v>
      </c>
      <c r="C35" s="816"/>
      <c r="D35" s="816"/>
      <c r="E35" s="213"/>
      <c r="F35" s="49"/>
      <c r="G35" s="822" t="s">
        <v>234</v>
      </c>
      <c r="H35" s="823"/>
      <c r="I35" s="824"/>
      <c r="J35" s="56"/>
      <c r="K35" s="672">
        <v>21022</v>
      </c>
      <c r="L35" s="672">
        <v>8493</v>
      </c>
      <c r="M35" s="672">
        <v>968</v>
      </c>
      <c r="N35" s="672">
        <v>22589</v>
      </c>
      <c r="O35" s="641">
        <v>25205</v>
      </c>
      <c r="P35" s="641">
        <v>15626</v>
      </c>
      <c r="Q35" s="641">
        <v>1560</v>
      </c>
      <c r="R35" s="641">
        <v>-3305</v>
      </c>
      <c r="S35" s="641">
        <v>8150</v>
      </c>
      <c r="T35" s="641">
        <v>1429</v>
      </c>
      <c r="U35" s="641">
        <v>5193</v>
      </c>
      <c r="V35" s="641">
        <v>6313</v>
      </c>
      <c r="W35" s="641">
        <v>8620</v>
      </c>
      <c r="X35" s="641">
        <v>3244</v>
      </c>
      <c r="Y35" s="641">
        <v>6674</v>
      </c>
      <c r="Z35" s="641">
        <v>9934</v>
      </c>
      <c r="AA35" s="641">
        <v>12366</v>
      </c>
    </row>
    <row r="36" spans="1:27" s="57" customFormat="1">
      <c r="A36" s="210"/>
      <c r="B36" s="482"/>
      <c r="C36" s="813" t="s">
        <v>350</v>
      </c>
      <c r="D36" s="813"/>
      <c r="E36" s="220"/>
      <c r="F36" s="51"/>
      <c r="G36" s="495"/>
      <c r="H36" s="809" t="s">
        <v>212</v>
      </c>
      <c r="I36" s="809"/>
      <c r="J36" s="48"/>
      <c r="K36" s="669">
        <v>8606</v>
      </c>
      <c r="L36" s="669">
        <v>7233</v>
      </c>
      <c r="M36" s="669">
        <v>3130</v>
      </c>
      <c r="N36" s="669">
        <v>30243</v>
      </c>
      <c r="O36" s="639">
        <v>29300</v>
      </c>
      <c r="P36" s="639">
        <v>20387</v>
      </c>
      <c r="Q36" s="639">
        <v>4157</v>
      </c>
      <c r="R36" s="639">
        <v>2871</v>
      </c>
      <c r="S36" s="639">
        <v>3720</v>
      </c>
      <c r="T36" s="639">
        <v>138</v>
      </c>
      <c r="U36" s="639">
        <v>2437</v>
      </c>
      <c r="V36" s="639">
        <v>1923</v>
      </c>
      <c r="W36" s="639">
        <v>2892</v>
      </c>
      <c r="X36" s="639">
        <v>705</v>
      </c>
      <c r="Y36" s="639">
        <v>1416</v>
      </c>
      <c r="Z36" s="639">
        <v>2875</v>
      </c>
      <c r="AA36" s="639">
        <v>5664</v>
      </c>
    </row>
    <row r="37" spans="1:27" s="57" customFormat="1">
      <c r="A37" s="210"/>
      <c r="B37" s="482"/>
      <c r="C37" s="813" t="s">
        <v>351</v>
      </c>
      <c r="D37" s="813"/>
      <c r="E37" s="213"/>
      <c r="F37" s="51"/>
      <c r="G37" s="496"/>
      <c r="H37" s="812" t="s">
        <v>213</v>
      </c>
      <c r="I37" s="812"/>
      <c r="J37" s="55"/>
      <c r="K37" s="669">
        <v>-350</v>
      </c>
      <c r="L37" s="669">
        <v>-6</v>
      </c>
      <c r="M37" s="669">
        <v>-5</v>
      </c>
      <c r="N37" s="669">
        <v>-2</v>
      </c>
      <c r="O37" s="639">
        <v>-1</v>
      </c>
      <c r="P37" s="639">
        <v>-280</v>
      </c>
      <c r="Q37" s="639">
        <v>-979</v>
      </c>
      <c r="R37" s="639">
        <v>-192</v>
      </c>
      <c r="S37" s="639">
        <v>-75</v>
      </c>
      <c r="T37" s="639" t="s">
        <v>905</v>
      </c>
      <c r="U37" s="639" t="s">
        <v>905</v>
      </c>
      <c r="V37" s="639">
        <v>-8</v>
      </c>
      <c r="W37" s="639">
        <v>61</v>
      </c>
      <c r="X37" s="639" t="s">
        <v>228</v>
      </c>
      <c r="Y37" s="639" t="s">
        <v>228</v>
      </c>
      <c r="Z37" s="639">
        <v>-9</v>
      </c>
      <c r="AA37" s="639">
        <v>-1590</v>
      </c>
    </row>
    <row r="38" spans="1:27" s="57" customFormat="1" ht="30" customHeight="1">
      <c r="A38" s="210"/>
      <c r="B38" s="482"/>
      <c r="C38" s="813" t="s">
        <v>352</v>
      </c>
      <c r="D38" s="813"/>
      <c r="E38" s="220"/>
      <c r="F38" s="51"/>
      <c r="G38" s="495"/>
      <c r="H38" s="809" t="s">
        <v>514</v>
      </c>
      <c r="I38" s="809"/>
      <c r="J38" s="48"/>
      <c r="K38" s="669">
        <v>16994</v>
      </c>
      <c r="L38" s="669">
        <v>5891</v>
      </c>
      <c r="M38" s="669">
        <v>1173</v>
      </c>
      <c r="N38" s="669">
        <v>856</v>
      </c>
      <c r="O38" s="639">
        <v>2929</v>
      </c>
      <c r="P38" s="639" t="s">
        <v>228</v>
      </c>
      <c r="Q38" s="639">
        <v>299</v>
      </c>
      <c r="R38" s="639">
        <v>0.1</v>
      </c>
      <c r="S38" s="639">
        <v>716</v>
      </c>
      <c r="T38" s="639">
        <v>99</v>
      </c>
      <c r="U38" s="639">
        <v>104</v>
      </c>
      <c r="V38" s="639">
        <v>162</v>
      </c>
      <c r="W38" s="639">
        <v>1</v>
      </c>
      <c r="X38" s="639">
        <v>524</v>
      </c>
      <c r="Y38" s="639">
        <v>928</v>
      </c>
      <c r="Z38" s="639">
        <v>810</v>
      </c>
      <c r="AA38" s="639">
        <v>7</v>
      </c>
    </row>
    <row r="39" spans="1:27" s="57" customFormat="1" ht="17.25" thickBot="1">
      <c r="A39" s="210"/>
      <c r="B39" s="481"/>
      <c r="C39" s="807" t="s">
        <v>253</v>
      </c>
      <c r="D39" s="807"/>
      <c r="E39" s="398"/>
      <c r="F39" s="275"/>
      <c r="G39" s="499"/>
      <c r="H39" s="808" t="s">
        <v>215</v>
      </c>
      <c r="I39" s="808"/>
      <c r="J39" s="397"/>
      <c r="K39" s="671">
        <v>-4228</v>
      </c>
      <c r="L39" s="671">
        <v>-4625</v>
      </c>
      <c r="M39" s="671">
        <v>-3330</v>
      </c>
      <c r="N39" s="671">
        <v>-8508</v>
      </c>
      <c r="O39" s="640">
        <v>-7023</v>
      </c>
      <c r="P39" s="640">
        <v>-4479</v>
      </c>
      <c r="Q39" s="640">
        <v>-1916</v>
      </c>
      <c r="R39" s="640">
        <v>-5984</v>
      </c>
      <c r="S39" s="640">
        <v>3789</v>
      </c>
      <c r="T39" s="640">
        <v>1192</v>
      </c>
      <c r="U39" s="640">
        <v>2650</v>
      </c>
      <c r="V39" s="640">
        <v>4235</v>
      </c>
      <c r="W39" s="640">
        <v>5666</v>
      </c>
      <c r="X39" s="640">
        <v>2014</v>
      </c>
      <c r="Y39" s="640">
        <v>4329</v>
      </c>
      <c r="Z39" s="640">
        <v>6257</v>
      </c>
      <c r="AA39" s="640">
        <v>8284</v>
      </c>
    </row>
    <row r="40" spans="1:27" s="57" customFormat="1" ht="18" thickTop="1" thickBot="1">
      <c r="A40" s="221"/>
      <c r="B40" s="815" t="s">
        <v>254</v>
      </c>
      <c r="C40" s="815"/>
      <c r="D40" s="815"/>
      <c r="E40" s="222"/>
      <c r="F40" s="658"/>
      <c r="G40" s="817" t="s">
        <v>9</v>
      </c>
      <c r="H40" s="817"/>
      <c r="I40" s="817"/>
      <c r="J40" s="273"/>
      <c r="K40" s="673">
        <v>70635</v>
      </c>
      <c r="L40" s="673">
        <v>68143</v>
      </c>
      <c r="M40" s="673">
        <v>58882</v>
      </c>
      <c r="N40" s="673">
        <v>63075</v>
      </c>
      <c r="O40" s="642">
        <v>57366</v>
      </c>
      <c r="P40" s="642">
        <v>55354</v>
      </c>
      <c r="Q40" s="642">
        <v>49676</v>
      </c>
      <c r="R40" s="642">
        <v>43933</v>
      </c>
      <c r="S40" s="642">
        <v>50595</v>
      </c>
      <c r="T40" s="642">
        <v>4817</v>
      </c>
      <c r="U40" s="642">
        <v>13977</v>
      </c>
      <c r="V40" s="642">
        <v>24956</v>
      </c>
      <c r="W40" s="642">
        <v>38051</v>
      </c>
      <c r="X40" s="642">
        <v>6642</v>
      </c>
      <c r="Y40" s="642">
        <v>16353</v>
      </c>
      <c r="Z40" s="642">
        <v>27508</v>
      </c>
      <c r="AA40" s="642">
        <v>39101</v>
      </c>
    </row>
    <row r="41" spans="1:27" s="57" customFormat="1" ht="17.25" thickTop="1">
      <c r="A41" s="210"/>
      <c r="B41" s="816" t="s">
        <v>255</v>
      </c>
      <c r="C41" s="816"/>
      <c r="D41" s="816"/>
      <c r="E41" s="220"/>
      <c r="F41" s="659"/>
      <c r="G41" s="818" t="s">
        <v>10</v>
      </c>
      <c r="H41" s="818"/>
      <c r="I41" s="818"/>
      <c r="J41" s="56"/>
      <c r="K41" s="672">
        <v>-2553</v>
      </c>
      <c r="L41" s="672">
        <v>-229</v>
      </c>
      <c r="M41" s="672">
        <v>719</v>
      </c>
      <c r="N41" s="672">
        <v>-1722</v>
      </c>
      <c r="O41" s="641">
        <v>-757</v>
      </c>
      <c r="P41" s="641">
        <v>-2163</v>
      </c>
      <c r="Q41" s="641">
        <v>212</v>
      </c>
      <c r="R41" s="641">
        <v>14956</v>
      </c>
      <c r="S41" s="641">
        <v>7298</v>
      </c>
      <c r="T41" s="641">
        <v>3316</v>
      </c>
      <c r="U41" s="641">
        <v>2601</v>
      </c>
      <c r="V41" s="641">
        <v>4165</v>
      </c>
      <c r="W41" s="641">
        <v>-41</v>
      </c>
      <c r="X41" s="641">
        <v>-131</v>
      </c>
      <c r="Y41" s="641">
        <v>-37</v>
      </c>
      <c r="Z41" s="641">
        <v>-67</v>
      </c>
      <c r="AA41" s="641">
        <v>1695</v>
      </c>
    </row>
    <row r="42" spans="1:27" s="57" customFormat="1">
      <c r="A42" s="211"/>
      <c r="B42" s="814" t="s">
        <v>353</v>
      </c>
      <c r="C42" s="813"/>
      <c r="D42" s="813"/>
      <c r="E42" s="213"/>
      <c r="F42" s="660"/>
      <c r="G42" s="809" t="s">
        <v>89</v>
      </c>
      <c r="H42" s="809"/>
      <c r="I42" s="809"/>
      <c r="J42" s="48"/>
      <c r="K42" s="669">
        <v>68082</v>
      </c>
      <c r="L42" s="669">
        <v>67914</v>
      </c>
      <c r="M42" s="669">
        <v>59602</v>
      </c>
      <c r="N42" s="669">
        <v>61352</v>
      </c>
      <c r="O42" s="639">
        <v>56609</v>
      </c>
      <c r="P42" s="639">
        <v>53190</v>
      </c>
      <c r="Q42" s="639">
        <v>49888</v>
      </c>
      <c r="R42" s="639">
        <v>58889</v>
      </c>
      <c r="S42" s="639">
        <v>57894</v>
      </c>
      <c r="T42" s="639">
        <v>8134</v>
      </c>
      <c r="U42" s="639">
        <v>16579</v>
      </c>
      <c r="V42" s="639">
        <v>29122</v>
      </c>
      <c r="W42" s="639">
        <v>38009</v>
      </c>
      <c r="X42" s="639">
        <v>6511</v>
      </c>
      <c r="Y42" s="639">
        <v>16315</v>
      </c>
      <c r="Z42" s="639">
        <v>27441</v>
      </c>
      <c r="AA42" s="639">
        <v>40796</v>
      </c>
    </row>
    <row r="43" spans="1:27" s="57" customFormat="1">
      <c r="A43" s="211"/>
      <c r="B43" s="813" t="s">
        <v>257</v>
      </c>
      <c r="C43" s="813"/>
      <c r="D43" s="813"/>
      <c r="E43" s="666"/>
      <c r="F43" s="660"/>
      <c r="G43" s="809" t="s">
        <v>98</v>
      </c>
      <c r="H43" s="809"/>
      <c r="I43" s="809"/>
      <c r="J43" s="48"/>
      <c r="K43" s="669">
        <v>-17169</v>
      </c>
      <c r="L43" s="669">
        <v>-5643</v>
      </c>
      <c r="M43" s="669">
        <v>-15945</v>
      </c>
      <c r="N43" s="669">
        <v>-16787</v>
      </c>
      <c r="O43" s="639">
        <v>-13097</v>
      </c>
      <c r="P43" s="639">
        <v>-12544</v>
      </c>
      <c r="Q43" s="639">
        <v>-10342</v>
      </c>
      <c r="R43" s="639">
        <v>-8573</v>
      </c>
      <c r="S43" s="639">
        <v>-10651</v>
      </c>
      <c r="T43" s="639">
        <v>71</v>
      </c>
      <c r="U43" s="639">
        <v>-2186</v>
      </c>
      <c r="V43" s="639">
        <v>-5736</v>
      </c>
      <c r="W43" s="639">
        <v>-10043</v>
      </c>
      <c r="X43" s="639">
        <v>-82</v>
      </c>
      <c r="Y43" s="639">
        <v>-1892</v>
      </c>
      <c r="Z43" s="639">
        <v>-3620</v>
      </c>
      <c r="AA43" s="639">
        <v>-9574</v>
      </c>
    </row>
    <row r="44" spans="1:27" s="57" customFormat="1" ht="17.25" thickBot="1">
      <c r="A44" s="210"/>
      <c r="B44" s="788" t="s">
        <v>354</v>
      </c>
      <c r="C44" s="788"/>
      <c r="D44" s="788"/>
      <c r="E44" s="398"/>
      <c r="F44" s="667"/>
      <c r="G44" s="808" t="s">
        <v>229</v>
      </c>
      <c r="H44" s="808"/>
      <c r="I44" s="808"/>
      <c r="J44" s="397"/>
      <c r="K44" s="671">
        <v>1384</v>
      </c>
      <c r="L44" s="671">
        <v>-5027</v>
      </c>
      <c r="M44" s="671">
        <v>-3215</v>
      </c>
      <c r="N44" s="671">
        <v>917</v>
      </c>
      <c r="O44" s="640">
        <v>761</v>
      </c>
      <c r="P44" s="640">
        <v>-1582</v>
      </c>
      <c r="Q44" s="640">
        <v>-4147</v>
      </c>
      <c r="R44" s="640">
        <v>-5928</v>
      </c>
      <c r="S44" s="640">
        <v>-4559</v>
      </c>
      <c r="T44" s="640">
        <v>-2370</v>
      </c>
      <c r="U44" s="640">
        <v>-1938</v>
      </c>
      <c r="V44" s="640">
        <v>-2150</v>
      </c>
      <c r="W44" s="640">
        <v>-995</v>
      </c>
      <c r="X44" s="640">
        <v>-1339</v>
      </c>
      <c r="Y44" s="640">
        <v>-2388</v>
      </c>
      <c r="Z44" s="640">
        <v>-3596</v>
      </c>
      <c r="AA44" s="640">
        <v>-1814</v>
      </c>
    </row>
    <row r="45" spans="1:27" s="57" customFormat="1" ht="18" thickTop="1" thickBot="1">
      <c r="A45" s="221"/>
      <c r="B45" s="820" t="s">
        <v>355</v>
      </c>
      <c r="C45" s="815"/>
      <c r="D45" s="815"/>
      <c r="E45" s="222"/>
      <c r="F45" s="658"/>
      <c r="G45" s="817" t="s">
        <v>216</v>
      </c>
      <c r="H45" s="817"/>
      <c r="I45" s="817"/>
      <c r="J45" s="273"/>
      <c r="K45" s="673">
        <v>52297</v>
      </c>
      <c r="L45" s="673">
        <v>57243</v>
      </c>
      <c r="M45" s="673">
        <v>40440</v>
      </c>
      <c r="N45" s="673">
        <v>45482</v>
      </c>
      <c r="O45" s="642">
        <v>44272</v>
      </c>
      <c r="P45" s="642">
        <v>39063</v>
      </c>
      <c r="Q45" s="642">
        <v>35398</v>
      </c>
      <c r="R45" s="642">
        <v>44388</v>
      </c>
      <c r="S45" s="642">
        <v>42683</v>
      </c>
      <c r="T45" s="642">
        <v>5835</v>
      </c>
      <c r="U45" s="642">
        <v>12453</v>
      </c>
      <c r="V45" s="642">
        <v>21234</v>
      </c>
      <c r="W45" s="642">
        <v>26970</v>
      </c>
      <c r="X45" s="642">
        <v>5089</v>
      </c>
      <c r="Y45" s="642">
        <v>12035</v>
      </c>
      <c r="Z45" s="642">
        <v>20224</v>
      </c>
      <c r="AA45" s="642">
        <v>29407</v>
      </c>
    </row>
    <row r="46" spans="1:27" s="57" customFormat="1" ht="17.25" thickTop="1">
      <c r="A46" s="223"/>
      <c r="B46" s="487"/>
      <c r="C46" s="488"/>
      <c r="D46" s="489"/>
      <c r="E46" s="398"/>
      <c r="F46" s="663"/>
      <c r="G46" s="810"/>
      <c r="H46" s="810"/>
      <c r="I46" s="664"/>
      <c r="J46" s="668"/>
      <c r="K46" s="674"/>
      <c r="L46" s="674"/>
      <c r="M46" s="674"/>
      <c r="N46" s="674"/>
      <c r="O46" s="675"/>
      <c r="P46" s="675"/>
      <c r="Q46" s="675"/>
      <c r="R46" s="675"/>
      <c r="S46" s="675"/>
      <c r="T46" s="675"/>
      <c r="U46" s="675"/>
      <c r="V46" s="675"/>
      <c r="W46" s="675"/>
      <c r="X46" s="675"/>
      <c r="Y46" s="675"/>
      <c r="Z46" s="675"/>
      <c r="AA46" s="675"/>
    </row>
    <row r="47" spans="1:27" s="57" customFormat="1">
      <c r="A47" s="211"/>
      <c r="B47" s="813" t="s">
        <v>356</v>
      </c>
      <c r="C47" s="813"/>
      <c r="D47" s="813"/>
      <c r="E47" s="224"/>
      <c r="F47" s="662"/>
      <c r="G47" s="809" t="s">
        <v>235</v>
      </c>
      <c r="H47" s="809"/>
      <c r="I47" s="809"/>
      <c r="J47" s="54"/>
      <c r="K47" s="669">
        <v>16643</v>
      </c>
      <c r="L47" s="669">
        <v>5884</v>
      </c>
      <c r="M47" s="669">
        <v>1167</v>
      </c>
      <c r="N47" s="669">
        <v>854</v>
      </c>
      <c r="O47" s="639">
        <v>2927</v>
      </c>
      <c r="P47" s="639">
        <v>-474</v>
      </c>
      <c r="Q47" s="639">
        <v>-1330</v>
      </c>
      <c r="R47" s="639">
        <v>-507</v>
      </c>
      <c r="S47" s="639">
        <v>640</v>
      </c>
      <c r="T47" s="639">
        <v>99</v>
      </c>
      <c r="U47" s="639">
        <v>104</v>
      </c>
      <c r="V47" s="639">
        <v>154</v>
      </c>
      <c r="W47" s="639">
        <v>-1137</v>
      </c>
      <c r="X47" s="639">
        <v>524</v>
      </c>
      <c r="Y47" s="639">
        <v>928</v>
      </c>
      <c r="Z47" s="639">
        <v>800</v>
      </c>
      <c r="AA47" s="639">
        <v>-1617</v>
      </c>
    </row>
    <row r="48" spans="1:27">
      <c r="F48" s="276"/>
    </row>
  </sheetData>
  <sheetProtection algorithmName="SHA-512" hashValue="XbZ/OdkdwlXxsRQMMmgLgv2Jn0CpkB0onxlfNYuzzMPeAkHhJeZ/JOJxfa7JXSyWkDLZRxebw3Q31jS/xOn7HQ==" saltValue="0+c+bVjFGHryDHWXTlpOvg==" spinCount="100000" sheet="1" scenarios="1"/>
  <mergeCells count="60">
    <mergeCell ref="AA3:AA5"/>
    <mergeCell ref="Z3:Z5"/>
    <mergeCell ref="G47:I47"/>
    <mergeCell ref="B32:D32"/>
    <mergeCell ref="B33:D33"/>
    <mergeCell ref="C34:D34"/>
    <mergeCell ref="B35:D35"/>
    <mergeCell ref="C36:D36"/>
    <mergeCell ref="C37:D37"/>
    <mergeCell ref="H36:I36"/>
    <mergeCell ref="G42:I42"/>
    <mergeCell ref="G43:I43"/>
    <mergeCell ref="G44:I44"/>
    <mergeCell ref="G45:I45"/>
    <mergeCell ref="G46:H46"/>
    <mergeCell ref="B45:D45"/>
    <mergeCell ref="H34:I34"/>
    <mergeCell ref="G32:I32"/>
    <mergeCell ref="B47:D47"/>
    <mergeCell ref="B41:D41"/>
    <mergeCell ref="B6:D6"/>
    <mergeCell ref="C7:D7"/>
    <mergeCell ref="C19:D19"/>
    <mergeCell ref="B29:D29"/>
    <mergeCell ref="B30:D30"/>
    <mergeCell ref="C31:D31"/>
    <mergeCell ref="B44:D44"/>
    <mergeCell ref="C38:D38"/>
    <mergeCell ref="C39:D39"/>
    <mergeCell ref="B40:D40"/>
    <mergeCell ref="B42:D42"/>
    <mergeCell ref="B43:D43"/>
    <mergeCell ref="S3:S5"/>
    <mergeCell ref="N3:N5"/>
    <mergeCell ref="P3:P5"/>
    <mergeCell ref="G41:I41"/>
    <mergeCell ref="H37:I37"/>
    <mergeCell ref="H38:I38"/>
    <mergeCell ref="H39:I39"/>
    <mergeCell ref="G6:I6"/>
    <mergeCell ref="G35:I35"/>
    <mergeCell ref="H19:I19"/>
    <mergeCell ref="G29:I29"/>
    <mergeCell ref="G30:I30"/>
    <mergeCell ref="H31:I31"/>
    <mergeCell ref="G33:I33"/>
    <mergeCell ref="H7:I7"/>
    <mergeCell ref="G40:I40"/>
    <mergeCell ref="R3:R5"/>
    <mergeCell ref="Q3:Q5"/>
    <mergeCell ref="K3:K5"/>
    <mergeCell ref="L3:L5"/>
    <mergeCell ref="M3:M5"/>
    <mergeCell ref="O3:O5"/>
    <mergeCell ref="Y3:Y5"/>
    <mergeCell ref="T3:T5"/>
    <mergeCell ref="U3:U5"/>
    <mergeCell ref="V3:V5"/>
    <mergeCell ref="X3:X5"/>
    <mergeCell ref="W3:W5"/>
  </mergeCells>
  <phoneticPr fontId="4"/>
  <conditionalFormatting sqref="A1:XFD1048576">
    <cfRule type="expression" dxfId="36" priority="1">
      <formula>CELL("protect",A1)=0</formula>
    </cfRule>
  </conditionalFormatting>
  <hyperlinks>
    <hyperlink ref="AA1" location="CONTENTS!A1" display="⇒CONTENTS" xr:uid="{00000000-0004-0000-0600-000000000000}"/>
  </hyperlinks>
  <pageMargins left="0.70866141732283472" right="0.70866141732283472" top="0.74803149606299213" bottom="0.74803149606299213" header="0.31496062992125984" footer="0.31496062992125984"/>
  <pageSetup paperSize="8"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pageSetUpPr fitToPage="1"/>
  </sheetPr>
  <dimension ref="A1:T95"/>
  <sheetViews>
    <sheetView showGridLines="0" zoomScale="85" zoomScaleNormal="85" workbookViewId="0">
      <pane xSplit="6" ySplit="5" topLeftCell="K6" activePane="bottomRight" state="frozen"/>
      <selection pane="topRight" activeCell="G1" sqref="G1"/>
      <selection pane="bottomLeft" activeCell="A6" sqref="A6"/>
      <selection pane="bottomRight"/>
    </sheetView>
  </sheetViews>
  <sheetFormatPr defaultColWidth="5.625" defaultRowHeight="18.75"/>
  <cols>
    <col min="1" max="1" width="1.625" style="194" customWidth="1"/>
    <col min="2" max="2" width="25.625" style="194" customWidth="1"/>
    <col min="3" max="3" width="1.625" style="194" customWidth="1"/>
    <col min="4" max="4" width="1.625" style="61" customWidth="1"/>
    <col min="5" max="5" width="38.625" style="66" customWidth="1"/>
    <col min="6" max="6" width="1.625" style="61" customWidth="1"/>
    <col min="7" max="20" width="10.625" style="60" customWidth="1"/>
    <col min="21" max="16384" width="5.625" style="61"/>
  </cols>
  <sheetData>
    <row r="1" spans="1:20" ht="16.5" customHeight="1">
      <c r="A1" s="270" t="s">
        <v>984</v>
      </c>
      <c r="B1" s="196"/>
      <c r="E1" s="59"/>
      <c r="F1" s="59"/>
      <c r="J1" s="42"/>
      <c r="K1" s="42"/>
      <c r="L1" s="112"/>
      <c r="M1" s="112"/>
      <c r="N1" s="112"/>
      <c r="O1" s="112"/>
      <c r="P1" s="408"/>
      <c r="Q1" s="408"/>
      <c r="R1" s="408"/>
      <c r="S1" s="408"/>
      <c r="T1" s="408" t="s">
        <v>241</v>
      </c>
    </row>
    <row r="2" spans="1:20" ht="15.75" customHeight="1">
      <c r="A2" s="277" t="s">
        <v>985</v>
      </c>
      <c r="B2" s="196"/>
      <c r="E2" s="1"/>
      <c r="F2" s="2"/>
      <c r="I2" s="62"/>
      <c r="J2" s="62"/>
      <c r="K2" s="62"/>
      <c r="L2" s="200"/>
      <c r="M2" s="200"/>
      <c r="N2" s="200"/>
      <c r="O2" s="200"/>
      <c r="P2" s="430"/>
      <c r="Q2" s="430"/>
      <c r="R2" s="430"/>
      <c r="S2" s="430"/>
      <c r="T2" s="430" t="s">
        <v>264</v>
      </c>
    </row>
    <row r="3" spans="1:20" s="158" customFormat="1" ht="12" customHeight="1">
      <c r="A3" s="205"/>
      <c r="B3" s="206"/>
      <c r="C3" s="206"/>
      <c r="D3" s="188"/>
      <c r="E3" s="189"/>
      <c r="F3" s="190"/>
      <c r="G3" s="855" t="s">
        <v>485</v>
      </c>
      <c r="H3" s="855" t="s">
        <v>483</v>
      </c>
      <c r="I3" s="855" t="s">
        <v>481</v>
      </c>
      <c r="J3" s="855" t="s">
        <v>479</v>
      </c>
      <c r="K3" s="855" t="s">
        <v>505</v>
      </c>
      <c r="L3" s="855" t="s">
        <v>506</v>
      </c>
      <c r="M3" s="855" t="s">
        <v>524</v>
      </c>
      <c r="N3" s="855" t="s">
        <v>592</v>
      </c>
      <c r="O3" s="855" t="s">
        <v>758</v>
      </c>
      <c r="P3" s="855" t="s">
        <v>779</v>
      </c>
      <c r="Q3" s="801" t="s">
        <v>870</v>
      </c>
      <c r="R3" s="801" t="s">
        <v>925</v>
      </c>
      <c r="S3" s="801" t="s">
        <v>1050</v>
      </c>
      <c r="T3" s="855" t="s">
        <v>1105</v>
      </c>
    </row>
    <row r="4" spans="1:20" s="158" customFormat="1" ht="12">
      <c r="A4" s="206"/>
      <c r="B4" s="186"/>
      <c r="C4" s="206"/>
      <c r="D4" s="188"/>
      <c r="E4" s="186"/>
      <c r="F4" s="191"/>
      <c r="G4" s="856"/>
      <c r="H4" s="851"/>
      <c r="I4" s="851"/>
      <c r="J4" s="851"/>
      <c r="K4" s="851"/>
      <c r="L4" s="851"/>
      <c r="M4" s="851"/>
      <c r="N4" s="851"/>
      <c r="O4" s="851"/>
      <c r="P4" s="851"/>
      <c r="Q4" s="802"/>
      <c r="R4" s="802"/>
      <c r="S4" s="802"/>
      <c r="T4" s="851"/>
    </row>
    <row r="5" spans="1:20" s="158" customFormat="1" ht="24" customHeight="1">
      <c r="A5" s="207"/>
      <c r="B5" s="187"/>
      <c r="C5" s="207"/>
      <c r="D5" s="192"/>
      <c r="E5" s="187"/>
      <c r="F5" s="193"/>
      <c r="G5" s="857"/>
      <c r="H5" s="852"/>
      <c r="I5" s="852"/>
      <c r="J5" s="852"/>
      <c r="K5" s="852"/>
      <c r="L5" s="852"/>
      <c r="M5" s="852"/>
      <c r="N5" s="852"/>
      <c r="O5" s="852"/>
      <c r="P5" s="852"/>
      <c r="Q5" s="803"/>
      <c r="R5" s="803"/>
      <c r="S5" s="803"/>
      <c r="T5" s="852"/>
    </row>
    <row r="6" spans="1:20" s="65" customFormat="1" ht="14.25">
      <c r="A6" s="137"/>
      <c r="B6" s="186" t="s">
        <v>265</v>
      </c>
      <c r="C6" s="138"/>
      <c r="D6" s="63" t="s">
        <v>226</v>
      </c>
      <c r="E6" s="1"/>
      <c r="F6" s="3"/>
      <c r="G6" s="64"/>
      <c r="H6" s="64"/>
      <c r="I6" s="64"/>
      <c r="J6" s="64"/>
      <c r="K6" s="64"/>
      <c r="L6" s="64"/>
      <c r="M6" s="64"/>
      <c r="N6" s="64"/>
      <c r="O6" s="64"/>
      <c r="P6" s="64"/>
      <c r="Q6" s="64"/>
      <c r="R6" s="64"/>
      <c r="S6" s="64"/>
      <c r="T6" s="64"/>
    </row>
    <row r="7" spans="1:20" s="65" customFormat="1" ht="14.25">
      <c r="A7" s="137"/>
      <c r="B7" s="445" t="s">
        <v>266</v>
      </c>
      <c r="C7" s="139"/>
      <c r="D7" s="63"/>
      <c r="E7" s="66" t="s">
        <v>99</v>
      </c>
      <c r="F7" s="67"/>
      <c r="G7" s="64">
        <v>1028662</v>
      </c>
      <c r="H7" s="64">
        <v>1457944</v>
      </c>
      <c r="I7" s="64">
        <v>1665011</v>
      </c>
      <c r="J7" s="64">
        <v>1699040</v>
      </c>
      <c r="K7" s="64">
        <v>1751680</v>
      </c>
      <c r="L7" s="64">
        <v>2434150</v>
      </c>
      <c r="M7" s="64">
        <v>1766799</v>
      </c>
      <c r="N7" s="64">
        <v>2010405</v>
      </c>
      <c r="O7" s="64">
        <v>1923672</v>
      </c>
      <c r="P7" s="64">
        <v>2704297</v>
      </c>
      <c r="Q7" s="64">
        <v>2444040</v>
      </c>
      <c r="R7" s="64">
        <v>2455687</v>
      </c>
      <c r="S7" s="64">
        <v>2229097</v>
      </c>
      <c r="T7" s="64">
        <v>1152249</v>
      </c>
    </row>
    <row r="8" spans="1:20" s="65" customFormat="1" ht="14.25">
      <c r="A8" s="137"/>
      <c r="B8" s="445" t="s">
        <v>376</v>
      </c>
      <c r="C8" s="139"/>
      <c r="D8" s="63"/>
      <c r="E8" s="66" t="s">
        <v>100</v>
      </c>
      <c r="F8" s="67"/>
      <c r="G8" s="64">
        <v>202058</v>
      </c>
      <c r="H8" s="64">
        <v>6852</v>
      </c>
      <c r="I8" s="64">
        <v>5520</v>
      </c>
      <c r="J8" s="64">
        <v>6956</v>
      </c>
      <c r="K8" s="64">
        <v>2869</v>
      </c>
      <c r="L8" s="64">
        <v>24417</v>
      </c>
      <c r="M8" s="64">
        <v>14678</v>
      </c>
      <c r="N8" s="64">
        <v>22134</v>
      </c>
      <c r="O8" s="69" t="s">
        <v>228</v>
      </c>
      <c r="P8" s="69" t="s">
        <v>228</v>
      </c>
      <c r="Q8" s="69" t="s">
        <v>228</v>
      </c>
      <c r="R8" s="69" t="s">
        <v>228</v>
      </c>
      <c r="S8" s="69" t="s">
        <v>1097</v>
      </c>
      <c r="T8" s="69" t="s">
        <v>1111</v>
      </c>
    </row>
    <row r="9" spans="1:20" s="65" customFormat="1" ht="10.5" customHeight="1">
      <c r="A9" s="137"/>
      <c r="B9" s="445" t="s">
        <v>377</v>
      </c>
      <c r="C9" s="139"/>
      <c r="D9" s="63"/>
      <c r="E9" s="66" t="s">
        <v>101</v>
      </c>
      <c r="F9" s="67"/>
      <c r="G9" s="69" t="s">
        <v>228</v>
      </c>
      <c r="H9" s="69" t="s">
        <v>228</v>
      </c>
      <c r="I9" s="64">
        <v>215970</v>
      </c>
      <c r="J9" s="64">
        <v>113046</v>
      </c>
      <c r="K9" s="64">
        <v>220934</v>
      </c>
      <c r="L9" s="64">
        <v>332116</v>
      </c>
      <c r="M9" s="64">
        <v>198053</v>
      </c>
      <c r="N9" s="69" t="s">
        <v>228</v>
      </c>
      <c r="O9" s="69">
        <v>20046</v>
      </c>
      <c r="P9" s="69">
        <v>20177</v>
      </c>
      <c r="Q9" s="69">
        <v>280318</v>
      </c>
      <c r="R9" s="69">
        <v>40318</v>
      </c>
      <c r="S9" s="69">
        <v>20145</v>
      </c>
      <c r="T9" s="69">
        <v>20066</v>
      </c>
    </row>
    <row r="10" spans="1:20" s="65" customFormat="1" ht="14.25">
      <c r="A10" s="137"/>
      <c r="B10" s="445" t="s">
        <v>270</v>
      </c>
      <c r="C10" s="139"/>
      <c r="D10" s="63"/>
      <c r="E10" s="66" t="s">
        <v>102</v>
      </c>
      <c r="F10" s="67"/>
      <c r="G10" s="64">
        <v>57591</v>
      </c>
      <c r="H10" s="64">
        <v>48713</v>
      </c>
      <c r="I10" s="64">
        <v>13358</v>
      </c>
      <c r="J10" s="64">
        <v>9196</v>
      </c>
      <c r="K10" s="64">
        <v>7989</v>
      </c>
      <c r="L10" s="64">
        <v>6692</v>
      </c>
      <c r="M10" s="64">
        <v>32493</v>
      </c>
      <c r="N10" s="64">
        <v>26092</v>
      </c>
      <c r="O10" s="64">
        <v>35314</v>
      </c>
      <c r="P10" s="64">
        <v>32261</v>
      </c>
      <c r="Q10" s="64">
        <v>35392</v>
      </c>
      <c r="R10" s="64">
        <v>39541</v>
      </c>
      <c r="S10" s="64">
        <v>34509</v>
      </c>
      <c r="T10" s="64">
        <v>23296</v>
      </c>
    </row>
    <row r="11" spans="1:20" s="65" customFormat="1" ht="14.25">
      <c r="A11" s="137"/>
      <c r="B11" s="445" t="s">
        <v>271</v>
      </c>
      <c r="C11" s="139"/>
      <c r="D11" s="63"/>
      <c r="E11" s="66" t="s">
        <v>103</v>
      </c>
      <c r="F11" s="67"/>
      <c r="G11" s="64">
        <v>60918</v>
      </c>
      <c r="H11" s="64">
        <v>67185</v>
      </c>
      <c r="I11" s="64">
        <v>127305</v>
      </c>
      <c r="J11" s="64">
        <v>90487</v>
      </c>
      <c r="K11" s="64">
        <v>79551</v>
      </c>
      <c r="L11" s="64">
        <v>111667</v>
      </c>
      <c r="M11" s="64">
        <v>169750</v>
      </c>
      <c r="N11" s="64">
        <v>130476</v>
      </c>
      <c r="O11" s="69" t="s">
        <v>228</v>
      </c>
      <c r="P11" s="69" t="s">
        <v>228</v>
      </c>
      <c r="Q11" s="69" t="s">
        <v>228</v>
      </c>
      <c r="R11" s="69" t="s">
        <v>228</v>
      </c>
      <c r="S11" s="69" t="s">
        <v>1097</v>
      </c>
      <c r="T11" s="69" t="s">
        <v>1111</v>
      </c>
    </row>
    <row r="12" spans="1:20" s="65" customFormat="1" ht="14.25">
      <c r="A12" s="137"/>
      <c r="B12" s="445" t="s">
        <v>378</v>
      </c>
      <c r="C12" s="139"/>
      <c r="D12" s="63"/>
      <c r="E12" s="66" t="s">
        <v>104</v>
      </c>
      <c r="F12" s="67"/>
      <c r="G12" s="64">
        <v>1513</v>
      </c>
      <c r="H12" s="64">
        <v>3415</v>
      </c>
      <c r="I12" s="64">
        <v>2578</v>
      </c>
      <c r="J12" s="64">
        <v>3286</v>
      </c>
      <c r="K12" s="64">
        <v>3199</v>
      </c>
      <c r="L12" s="64">
        <v>4641</v>
      </c>
      <c r="M12" s="64">
        <v>7125</v>
      </c>
      <c r="N12" s="64">
        <v>9804</v>
      </c>
      <c r="O12" s="64">
        <v>26556</v>
      </c>
      <c r="P12" s="64">
        <v>27418</v>
      </c>
      <c r="Q12" s="64">
        <v>26565</v>
      </c>
      <c r="R12" s="64">
        <v>26001</v>
      </c>
      <c r="S12" s="64">
        <v>26053</v>
      </c>
      <c r="T12" s="64">
        <v>30298</v>
      </c>
    </row>
    <row r="13" spans="1:20" s="65" customFormat="1" ht="14.25">
      <c r="A13" s="137"/>
      <c r="B13" s="445" t="s">
        <v>273</v>
      </c>
      <c r="C13" s="139"/>
      <c r="D13" s="63"/>
      <c r="E13" s="66" t="s">
        <v>105</v>
      </c>
      <c r="F13" s="67"/>
      <c r="G13" s="64">
        <v>1837573</v>
      </c>
      <c r="H13" s="64">
        <v>1887153</v>
      </c>
      <c r="I13" s="64">
        <v>1492120</v>
      </c>
      <c r="J13" s="64">
        <v>1253105</v>
      </c>
      <c r="K13" s="64">
        <v>1091950</v>
      </c>
      <c r="L13" s="64">
        <v>841621</v>
      </c>
      <c r="M13" s="64">
        <v>958624</v>
      </c>
      <c r="N13" s="64">
        <v>321504</v>
      </c>
      <c r="O13" s="64">
        <v>288530</v>
      </c>
      <c r="P13" s="64">
        <v>265136</v>
      </c>
      <c r="Q13" s="64">
        <v>274538</v>
      </c>
      <c r="R13" s="64">
        <v>277252</v>
      </c>
      <c r="S13" s="64">
        <v>274452</v>
      </c>
      <c r="T13" s="64">
        <v>293598</v>
      </c>
    </row>
    <row r="14" spans="1:20" s="65" customFormat="1" ht="14.25">
      <c r="A14" s="137"/>
      <c r="B14" s="445" t="s">
        <v>274</v>
      </c>
      <c r="C14" s="139"/>
      <c r="D14" s="63"/>
      <c r="E14" s="66" t="s">
        <v>106</v>
      </c>
      <c r="F14" s="67"/>
      <c r="G14" s="64">
        <v>3137852</v>
      </c>
      <c r="H14" s="64">
        <v>3068451</v>
      </c>
      <c r="I14" s="64">
        <v>3496313</v>
      </c>
      <c r="J14" s="64">
        <v>3326296</v>
      </c>
      <c r="K14" s="64">
        <v>3433750</v>
      </c>
      <c r="L14" s="64">
        <v>3355173</v>
      </c>
      <c r="M14" s="64">
        <v>3367475</v>
      </c>
      <c r="N14" s="64">
        <v>3362267</v>
      </c>
      <c r="O14" s="64">
        <v>3192348</v>
      </c>
      <c r="P14" s="64">
        <v>3065766</v>
      </c>
      <c r="Q14" s="64">
        <v>3013496</v>
      </c>
      <c r="R14" s="64">
        <v>2946923</v>
      </c>
      <c r="S14" s="64">
        <v>2913846</v>
      </c>
      <c r="T14" s="64">
        <v>2868263</v>
      </c>
    </row>
    <row r="15" spans="1:20" s="65" customFormat="1" ht="14.25">
      <c r="A15" s="137"/>
      <c r="B15" s="445" t="s">
        <v>275</v>
      </c>
      <c r="C15" s="139"/>
      <c r="D15" s="63"/>
      <c r="E15" s="66" t="s">
        <v>107</v>
      </c>
      <c r="F15" s="67"/>
      <c r="G15" s="64">
        <v>1580</v>
      </c>
      <c r="H15" s="64">
        <v>7088</v>
      </c>
      <c r="I15" s="64">
        <v>3675</v>
      </c>
      <c r="J15" s="64">
        <v>2596</v>
      </c>
      <c r="K15" s="64">
        <v>2268</v>
      </c>
      <c r="L15" s="64">
        <v>4073</v>
      </c>
      <c r="M15" s="64">
        <v>7865</v>
      </c>
      <c r="N15" s="64">
        <v>6313</v>
      </c>
      <c r="O15" s="64">
        <v>3898</v>
      </c>
      <c r="P15" s="64">
        <v>5160</v>
      </c>
      <c r="Q15" s="64">
        <v>6164</v>
      </c>
      <c r="R15" s="64">
        <v>6336</v>
      </c>
      <c r="S15" s="64">
        <v>6723</v>
      </c>
      <c r="T15" s="64">
        <v>6220</v>
      </c>
    </row>
    <row r="16" spans="1:20" s="65" customFormat="1" ht="14.25">
      <c r="A16" s="137"/>
      <c r="B16" s="445" t="s">
        <v>277</v>
      </c>
      <c r="C16" s="139"/>
      <c r="D16" s="63"/>
      <c r="E16" s="66" t="s">
        <v>108</v>
      </c>
      <c r="F16" s="67"/>
      <c r="G16" s="64">
        <v>88917</v>
      </c>
      <c r="H16" s="64">
        <v>79017</v>
      </c>
      <c r="I16" s="64">
        <v>80648</v>
      </c>
      <c r="J16" s="64">
        <v>83804</v>
      </c>
      <c r="K16" s="64">
        <v>171731</v>
      </c>
      <c r="L16" s="64">
        <v>188381</v>
      </c>
      <c r="M16" s="64">
        <v>359752</v>
      </c>
      <c r="N16" s="64">
        <v>321181</v>
      </c>
      <c r="O16" s="64">
        <v>255755</v>
      </c>
      <c r="P16" s="64">
        <v>277573</v>
      </c>
      <c r="Q16" s="64">
        <v>259276</v>
      </c>
      <c r="R16" s="64">
        <v>228315</v>
      </c>
      <c r="S16" s="64">
        <v>315004</v>
      </c>
      <c r="T16" s="64">
        <v>347463</v>
      </c>
    </row>
    <row r="17" spans="1:20" s="65" customFormat="1" ht="14.25">
      <c r="A17" s="137"/>
      <c r="B17" s="445" t="s">
        <v>279</v>
      </c>
      <c r="C17" s="139"/>
      <c r="D17" s="63"/>
      <c r="E17" s="68" t="s">
        <v>109</v>
      </c>
      <c r="F17" s="67"/>
      <c r="G17" s="64">
        <v>26384</v>
      </c>
      <c r="H17" s="64">
        <v>26561</v>
      </c>
      <c r="I17" s="64">
        <v>24632</v>
      </c>
      <c r="J17" s="64">
        <v>23617</v>
      </c>
      <c r="K17" s="64">
        <v>21762</v>
      </c>
      <c r="L17" s="64">
        <v>20559</v>
      </c>
      <c r="M17" s="64">
        <v>86705</v>
      </c>
      <c r="N17" s="64">
        <v>102139</v>
      </c>
      <c r="O17" s="64">
        <v>100132</v>
      </c>
      <c r="P17" s="64">
        <v>93577</v>
      </c>
      <c r="Q17" s="64">
        <v>93084</v>
      </c>
      <c r="R17" s="64">
        <v>92644</v>
      </c>
      <c r="S17" s="64">
        <v>92303</v>
      </c>
      <c r="T17" s="64">
        <v>91939</v>
      </c>
    </row>
    <row r="18" spans="1:20" s="65" customFormat="1" ht="14.25">
      <c r="A18" s="137"/>
      <c r="B18" s="445" t="s">
        <v>280</v>
      </c>
      <c r="C18" s="139"/>
      <c r="D18" s="63"/>
      <c r="E18" s="66" t="s">
        <v>110</v>
      </c>
      <c r="F18" s="67"/>
      <c r="G18" s="64">
        <v>14444</v>
      </c>
      <c r="H18" s="64">
        <v>17624</v>
      </c>
      <c r="I18" s="64">
        <v>24022</v>
      </c>
      <c r="J18" s="64">
        <v>33477</v>
      </c>
      <c r="K18" s="64">
        <v>35041</v>
      </c>
      <c r="L18" s="64">
        <v>32664</v>
      </c>
      <c r="M18" s="64">
        <v>30529</v>
      </c>
      <c r="N18" s="64">
        <v>25486</v>
      </c>
      <c r="O18" s="64">
        <v>21728</v>
      </c>
      <c r="P18" s="64">
        <v>18929</v>
      </c>
      <c r="Q18" s="64">
        <v>19039</v>
      </c>
      <c r="R18" s="64">
        <v>18695</v>
      </c>
      <c r="S18" s="64">
        <v>18416</v>
      </c>
      <c r="T18" s="64">
        <v>20072</v>
      </c>
    </row>
    <row r="19" spans="1:20" s="65" customFormat="1" ht="14.25">
      <c r="A19" s="137"/>
      <c r="B19" s="445" t="s">
        <v>379</v>
      </c>
      <c r="C19" s="139"/>
      <c r="D19" s="63"/>
      <c r="E19" s="66" t="s">
        <v>111</v>
      </c>
      <c r="F19" s="67"/>
      <c r="G19" s="69">
        <v>42803</v>
      </c>
      <c r="H19" s="69">
        <v>45785</v>
      </c>
      <c r="I19" s="69">
        <v>49795</v>
      </c>
      <c r="J19" s="69">
        <v>49230</v>
      </c>
      <c r="K19" s="69">
        <v>49592</v>
      </c>
      <c r="L19" s="64">
        <v>55766</v>
      </c>
      <c r="M19" s="64">
        <v>65759</v>
      </c>
      <c r="N19" s="64">
        <v>65962</v>
      </c>
      <c r="O19" s="64">
        <v>66607</v>
      </c>
      <c r="P19" s="64">
        <v>71058</v>
      </c>
      <c r="Q19" s="64">
        <v>73214</v>
      </c>
      <c r="R19" s="64">
        <v>75438</v>
      </c>
      <c r="S19" s="64">
        <v>77799</v>
      </c>
      <c r="T19" s="64">
        <v>77763</v>
      </c>
    </row>
    <row r="20" spans="1:20" s="65" customFormat="1" ht="14.25">
      <c r="A20" s="137"/>
      <c r="B20" s="445" t="s">
        <v>360</v>
      </c>
      <c r="C20" s="139"/>
      <c r="D20" s="63"/>
      <c r="E20" s="66" t="s">
        <v>112</v>
      </c>
      <c r="F20" s="67"/>
      <c r="G20" s="64">
        <v>6524</v>
      </c>
      <c r="H20" s="69" t="s">
        <v>228</v>
      </c>
      <c r="I20" s="69" t="s">
        <v>228</v>
      </c>
      <c r="J20" s="69" t="s">
        <v>228</v>
      </c>
      <c r="K20" s="69" t="s">
        <v>228</v>
      </c>
      <c r="L20" s="69" t="s">
        <v>228</v>
      </c>
      <c r="M20" s="69" t="s">
        <v>228</v>
      </c>
      <c r="N20" s="69" t="s">
        <v>228</v>
      </c>
      <c r="O20" s="69" t="s">
        <v>228</v>
      </c>
      <c r="P20" s="69" t="s">
        <v>228</v>
      </c>
      <c r="Q20" s="69" t="s">
        <v>228</v>
      </c>
      <c r="R20" s="69" t="s">
        <v>228</v>
      </c>
      <c r="S20" s="69" t="s">
        <v>1097</v>
      </c>
      <c r="T20" s="69" t="s">
        <v>1111</v>
      </c>
    </row>
    <row r="21" spans="1:20" s="65" customFormat="1" ht="14.25">
      <c r="A21" s="137"/>
      <c r="B21" s="445" t="s">
        <v>284</v>
      </c>
      <c r="C21" s="139"/>
      <c r="D21" s="63"/>
      <c r="E21" s="66" t="s">
        <v>113</v>
      </c>
      <c r="F21" s="67"/>
      <c r="G21" s="64">
        <v>40151</v>
      </c>
      <c r="H21" s="64">
        <v>41828</v>
      </c>
      <c r="I21" s="64">
        <v>43749</v>
      </c>
      <c r="J21" s="64">
        <v>23887</v>
      </c>
      <c r="K21" s="64">
        <v>20056</v>
      </c>
      <c r="L21" s="64">
        <v>16885</v>
      </c>
      <c r="M21" s="64">
        <v>14755</v>
      </c>
      <c r="N21" s="64">
        <v>14008</v>
      </c>
      <c r="O21" s="64">
        <v>14100</v>
      </c>
      <c r="P21" s="64">
        <v>13655</v>
      </c>
      <c r="Q21" s="64">
        <v>17010</v>
      </c>
      <c r="R21" s="64">
        <v>13909</v>
      </c>
      <c r="S21" s="64">
        <v>14727</v>
      </c>
      <c r="T21" s="64">
        <v>14142</v>
      </c>
    </row>
    <row r="22" spans="1:20" s="65" customFormat="1" ht="14.25">
      <c r="A22" s="137"/>
      <c r="B22" s="445" t="s">
        <v>285</v>
      </c>
      <c r="C22" s="139"/>
      <c r="D22" s="63"/>
      <c r="E22" s="66" t="s">
        <v>114</v>
      </c>
      <c r="F22" s="67"/>
      <c r="G22" s="69">
        <v>-12709</v>
      </c>
      <c r="H22" s="64">
        <v>-6811</v>
      </c>
      <c r="I22" s="64">
        <v>-5636</v>
      </c>
      <c r="J22" s="64">
        <v>-4779</v>
      </c>
      <c r="K22" s="64">
        <v>-1850</v>
      </c>
      <c r="L22" s="64">
        <v>-2324</v>
      </c>
      <c r="M22" s="64">
        <v>-3689</v>
      </c>
      <c r="N22" s="64">
        <v>-4196</v>
      </c>
      <c r="O22" s="64">
        <v>-2470</v>
      </c>
      <c r="P22" s="64">
        <v>-3601</v>
      </c>
      <c r="Q22" s="64">
        <v>-3077</v>
      </c>
      <c r="R22" s="64">
        <v>-2673</v>
      </c>
      <c r="S22" s="64">
        <v>-2777</v>
      </c>
      <c r="T22" s="64">
        <v>-5151</v>
      </c>
    </row>
    <row r="23" spans="1:20" s="65" customFormat="1" ht="14.25">
      <c r="A23" s="141"/>
      <c r="B23" s="445" t="s">
        <v>286</v>
      </c>
      <c r="C23" s="139"/>
      <c r="D23" s="63"/>
      <c r="E23" s="66" t="s">
        <v>115</v>
      </c>
      <c r="F23" s="67"/>
      <c r="G23" s="69">
        <v>-11</v>
      </c>
      <c r="H23" s="69">
        <v>-1</v>
      </c>
      <c r="I23" s="69" t="s">
        <v>228</v>
      </c>
      <c r="J23" s="69" t="s">
        <v>228</v>
      </c>
      <c r="K23" s="69" t="s">
        <v>228</v>
      </c>
      <c r="L23" s="69" t="s">
        <v>228</v>
      </c>
      <c r="M23" s="69" t="s">
        <v>228</v>
      </c>
      <c r="N23" s="69" t="s">
        <v>228</v>
      </c>
      <c r="O23" s="69" t="s">
        <v>228</v>
      </c>
      <c r="P23" s="69" t="s">
        <v>228</v>
      </c>
      <c r="Q23" s="69" t="s">
        <v>228</v>
      </c>
      <c r="R23" s="69" t="s">
        <v>228</v>
      </c>
      <c r="S23" s="69" t="s">
        <v>1097</v>
      </c>
      <c r="T23" s="69" t="s">
        <v>1111</v>
      </c>
    </row>
    <row r="24" spans="1:20" s="65" customFormat="1" ht="15" thickBot="1">
      <c r="A24" s="142"/>
      <c r="B24" s="447" t="s">
        <v>287</v>
      </c>
      <c r="C24" s="143"/>
      <c r="D24" s="70"/>
      <c r="E24" s="71" t="s">
        <v>33</v>
      </c>
      <c r="F24" s="72"/>
      <c r="G24" s="73">
        <v>6534256</v>
      </c>
      <c r="H24" s="73">
        <v>6750811</v>
      </c>
      <c r="I24" s="73">
        <v>7239067</v>
      </c>
      <c r="J24" s="73">
        <v>6713251</v>
      </c>
      <c r="K24" s="73">
        <v>6890529</v>
      </c>
      <c r="L24" s="73">
        <v>7426486</v>
      </c>
      <c r="M24" s="73">
        <v>7076682</v>
      </c>
      <c r="N24" s="73">
        <v>6413579</v>
      </c>
      <c r="O24" s="73">
        <v>5946221</v>
      </c>
      <c r="P24" s="73">
        <v>6591410</v>
      </c>
      <c r="Q24" s="73">
        <v>6539064</v>
      </c>
      <c r="R24" s="73">
        <v>6218391</v>
      </c>
      <c r="S24" s="73">
        <v>6020302</v>
      </c>
      <c r="T24" s="73">
        <v>4940223</v>
      </c>
    </row>
    <row r="25" spans="1:20" s="65" customFormat="1" ht="15" thickTop="1">
      <c r="A25" s="137"/>
      <c r="B25" s="448" t="s">
        <v>361</v>
      </c>
      <c r="C25" s="144"/>
      <c r="D25" s="63" t="s">
        <v>81</v>
      </c>
      <c r="E25" s="66"/>
      <c r="F25" s="74"/>
      <c r="G25" s="64"/>
      <c r="H25" s="64"/>
      <c r="I25" s="64"/>
      <c r="J25" s="64"/>
      <c r="K25" s="64"/>
      <c r="L25" s="64"/>
      <c r="M25" s="64"/>
      <c r="N25" s="64"/>
      <c r="O25" s="64"/>
      <c r="P25" s="64"/>
      <c r="Q25" s="64"/>
      <c r="R25" s="64"/>
      <c r="S25" s="64"/>
      <c r="T25" s="64"/>
    </row>
    <row r="26" spans="1:20" s="65" customFormat="1" ht="14.25">
      <c r="A26" s="137"/>
      <c r="B26" s="445" t="s">
        <v>289</v>
      </c>
      <c r="C26" s="139"/>
      <c r="D26" s="63"/>
      <c r="E26" s="66" t="s">
        <v>116</v>
      </c>
      <c r="F26" s="67"/>
      <c r="G26" s="64">
        <v>2192012</v>
      </c>
      <c r="H26" s="64">
        <v>2637041</v>
      </c>
      <c r="I26" s="64">
        <v>3056268</v>
      </c>
      <c r="J26" s="64">
        <v>3387390</v>
      </c>
      <c r="K26" s="64">
        <v>3406588</v>
      </c>
      <c r="L26" s="64">
        <v>3253498</v>
      </c>
      <c r="M26" s="64">
        <v>3096295</v>
      </c>
      <c r="N26" s="64">
        <v>2879951</v>
      </c>
      <c r="O26" s="64">
        <v>2571352</v>
      </c>
      <c r="P26" s="64">
        <v>2780028</v>
      </c>
      <c r="Q26" s="64">
        <v>3005303</v>
      </c>
      <c r="R26" s="64">
        <v>2801914</v>
      </c>
      <c r="S26" s="64">
        <v>2592471</v>
      </c>
      <c r="T26" s="64">
        <v>2630180</v>
      </c>
    </row>
    <row r="27" spans="1:20" s="65" customFormat="1" ht="14.25">
      <c r="A27" s="137"/>
      <c r="B27" s="445" t="s">
        <v>290</v>
      </c>
      <c r="C27" s="139"/>
      <c r="D27" s="63"/>
      <c r="E27" s="66" t="s">
        <v>117</v>
      </c>
      <c r="F27" s="67"/>
      <c r="G27" s="64">
        <v>959230</v>
      </c>
      <c r="H27" s="64">
        <v>579810</v>
      </c>
      <c r="I27" s="64">
        <v>353070</v>
      </c>
      <c r="J27" s="64">
        <v>327620</v>
      </c>
      <c r="K27" s="64">
        <v>472180</v>
      </c>
      <c r="L27" s="64">
        <v>566110</v>
      </c>
      <c r="M27" s="64">
        <v>664780</v>
      </c>
      <c r="N27" s="64">
        <v>618380</v>
      </c>
      <c r="O27" s="64">
        <v>691880</v>
      </c>
      <c r="P27" s="64">
        <v>470180</v>
      </c>
      <c r="Q27" s="64">
        <v>485950</v>
      </c>
      <c r="R27" s="64">
        <v>385550</v>
      </c>
      <c r="S27" s="64">
        <v>277450</v>
      </c>
      <c r="T27" s="64">
        <v>264030</v>
      </c>
    </row>
    <row r="28" spans="1:20" s="65" customFormat="1" ht="14.25">
      <c r="A28" s="137"/>
      <c r="B28" s="445" t="s">
        <v>380</v>
      </c>
      <c r="C28" s="139"/>
      <c r="D28" s="63"/>
      <c r="E28" s="66" t="s">
        <v>118</v>
      </c>
      <c r="F28" s="67"/>
      <c r="G28" s="69">
        <v>996045</v>
      </c>
      <c r="H28" s="69">
        <v>1072860</v>
      </c>
      <c r="I28" s="69">
        <v>1162877</v>
      </c>
      <c r="J28" s="69">
        <v>242493</v>
      </c>
      <c r="K28" s="69">
        <v>469882</v>
      </c>
      <c r="L28" s="69">
        <v>947104</v>
      </c>
      <c r="M28" s="69">
        <v>807706</v>
      </c>
      <c r="N28" s="69">
        <v>581838</v>
      </c>
      <c r="O28" s="69">
        <v>603990</v>
      </c>
      <c r="P28" s="69">
        <v>907935</v>
      </c>
      <c r="Q28" s="69">
        <v>908183</v>
      </c>
      <c r="R28" s="69">
        <v>1008231</v>
      </c>
      <c r="S28" s="69">
        <v>1107556</v>
      </c>
      <c r="T28" s="69">
        <v>8046</v>
      </c>
    </row>
    <row r="29" spans="1:20" s="65" customFormat="1" ht="14.25">
      <c r="A29" s="137"/>
      <c r="B29" s="445" t="s">
        <v>381</v>
      </c>
      <c r="C29" s="139"/>
      <c r="D29" s="63"/>
      <c r="E29" s="66" t="s">
        <v>119</v>
      </c>
      <c r="F29" s="67"/>
      <c r="G29" s="64">
        <v>10291</v>
      </c>
      <c r="H29" s="64">
        <v>12022</v>
      </c>
      <c r="I29" s="64">
        <v>67602</v>
      </c>
      <c r="J29" s="64">
        <v>67320</v>
      </c>
      <c r="K29" s="64">
        <v>53135</v>
      </c>
      <c r="L29" s="64">
        <v>22198</v>
      </c>
      <c r="M29" s="69" t="s">
        <v>228</v>
      </c>
      <c r="N29" s="69" t="s">
        <v>228</v>
      </c>
      <c r="O29" s="69" t="s">
        <v>228</v>
      </c>
      <c r="P29" s="69" t="s">
        <v>228</v>
      </c>
      <c r="Q29" s="69" t="s">
        <v>228</v>
      </c>
      <c r="R29" s="69" t="s">
        <v>228</v>
      </c>
      <c r="S29" s="69" t="s">
        <v>1097</v>
      </c>
      <c r="T29" s="69" t="s">
        <v>1111</v>
      </c>
    </row>
    <row r="30" spans="1:20" s="65" customFormat="1" ht="10.5" customHeight="1">
      <c r="A30" s="137"/>
      <c r="B30" s="445" t="s">
        <v>294</v>
      </c>
      <c r="C30" s="139"/>
      <c r="D30" s="63"/>
      <c r="E30" s="66" t="s">
        <v>120</v>
      </c>
      <c r="F30" s="67"/>
      <c r="G30" s="64">
        <v>446947</v>
      </c>
      <c r="H30" s="64">
        <v>436750</v>
      </c>
      <c r="I30" s="64">
        <v>420713</v>
      </c>
      <c r="J30" s="64">
        <v>310303</v>
      </c>
      <c r="K30" s="64">
        <v>180728</v>
      </c>
      <c r="L30" s="64">
        <v>362246</v>
      </c>
      <c r="M30" s="64">
        <v>289789</v>
      </c>
      <c r="N30" s="69" t="s">
        <v>228</v>
      </c>
      <c r="O30" s="69" t="s">
        <v>228</v>
      </c>
      <c r="P30" s="69" t="s">
        <v>228</v>
      </c>
      <c r="Q30" s="69">
        <v>130035</v>
      </c>
      <c r="R30" s="69" t="s">
        <v>228</v>
      </c>
      <c r="S30" s="69" t="s">
        <v>1097</v>
      </c>
      <c r="T30" s="69" t="s">
        <v>1111</v>
      </c>
    </row>
    <row r="31" spans="1:20" s="65" customFormat="1" ht="14.25">
      <c r="A31" s="137"/>
      <c r="B31" s="445" t="s">
        <v>296</v>
      </c>
      <c r="C31" s="139"/>
      <c r="D31" s="63"/>
      <c r="E31" s="66" t="s">
        <v>121</v>
      </c>
      <c r="F31" s="67"/>
      <c r="G31" s="64">
        <v>61320</v>
      </c>
      <c r="H31" s="64">
        <v>63242</v>
      </c>
      <c r="I31" s="64">
        <v>121483</v>
      </c>
      <c r="J31" s="64">
        <v>83683</v>
      </c>
      <c r="K31" s="64">
        <v>69367</v>
      </c>
      <c r="L31" s="64">
        <v>107096</v>
      </c>
      <c r="M31" s="64">
        <v>170146</v>
      </c>
      <c r="N31" s="64">
        <v>131235</v>
      </c>
      <c r="O31" s="69" t="s">
        <v>228</v>
      </c>
      <c r="P31" s="69" t="s">
        <v>228</v>
      </c>
      <c r="Q31" s="69" t="s">
        <v>228</v>
      </c>
      <c r="R31" s="69" t="s">
        <v>228</v>
      </c>
      <c r="S31" s="69" t="s">
        <v>1097</v>
      </c>
      <c r="T31" s="69" t="s">
        <v>1111</v>
      </c>
    </row>
    <row r="32" spans="1:20" s="65" customFormat="1" ht="10.5" customHeight="1">
      <c r="A32" s="137"/>
      <c r="B32" s="445" t="s">
        <v>297</v>
      </c>
      <c r="C32" s="139"/>
      <c r="D32" s="63"/>
      <c r="E32" s="66" t="s">
        <v>122</v>
      </c>
      <c r="F32" s="67"/>
      <c r="G32" s="64">
        <v>168562</v>
      </c>
      <c r="H32" s="64">
        <v>221967</v>
      </c>
      <c r="I32" s="64">
        <v>366955</v>
      </c>
      <c r="J32" s="64">
        <v>372578</v>
      </c>
      <c r="K32" s="64">
        <v>387490</v>
      </c>
      <c r="L32" s="64">
        <v>379706</v>
      </c>
      <c r="M32" s="64">
        <v>255860</v>
      </c>
      <c r="N32" s="64">
        <v>375082</v>
      </c>
      <c r="O32" s="64">
        <v>300000</v>
      </c>
      <c r="P32" s="64">
        <v>303400</v>
      </c>
      <c r="Q32" s="64">
        <v>303400</v>
      </c>
      <c r="R32" s="64">
        <v>326100</v>
      </c>
      <c r="S32" s="64">
        <v>406100</v>
      </c>
      <c r="T32" s="64">
        <v>409200</v>
      </c>
    </row>
    <row r="33" spans="1:20" s="65" customFormat="1" ht="14.25">
      <c r="A33" s="137"/>
      <c r="B33" s="445" t="s">
        <v>275</v>
      </c>
      <c r="C33" s="139"/>
      <c r="D33" s="63"/>
      <c r="E33" s="66" t="s">
        <v>123</v>
      </c>
      <c r="F33" s="67"/>
      <c r="G33" s="64">
        <v>8</v>
      </c>
      <c r="H33" s="69" t="s">
        <v>228</v>
      </c>
      <c r="I33" s="64">
        <v>9.9999999999999994E-12</v>
      </c>
      <c r="J33" s="69" t="s">
        <v>228</v>
      </c>
      <c r="K33" s="69" t="s">
        <v>228</v>
      </c>
      <c r="L33" s="69" t="s">
        <v>228</v>
      </c>
      <c r="M33" s="64">
        <v>23</v>
      </c>
      <c r="N33" s="69" t="s">
        <v>228</v>
      </c>
      <c r="O33" s="69" t="s">
        <v>228</v>
      </c>
      <c r="P33" s="69" t="s">
        <v>228</v>
      </c>
      <c r="Q33" s="69" t="s">
        <v>228</v>
      </c>
      <c r="R33" s="69" t="s">
        <v>228</v>
      </c>
      <c r="S33" s="69">
        <v>2</v>
      </c>
      <c r="T33" s="69" t="s">
        <v>1111</v>
      </c>
    </row>
    <row r="34" spans="1:20" s="65" customFormat="1" ht="14.25">
      <c r="A34" s="137"/>
      <c r="B34" s="445" t="s">
        <v>299</v>
      </c>
      <c r="C34" s="139"/>
      <c r="D34" s="63"/>
      <c r="E34" s="66" t="s">
        <v>124</v>
      </c>
      <c r="F34" s="67"/>
      <c r="G34" s="64">
        <v>61500</v>
      </c>
      <c r="H34" s="64">
        <v>42200</v>
      </c>
      <c r="I34" s="64">
        <v>10000</v>
      </c>
      <c r="J34" s="64">
        <v>10000</v>
      </c>
      <c r="K34" s="64">
        <v>10000</v>
      </c>
      <c r="L34" s="64">
        <v>10000</v>
      </c>
      <c r="M34" s="64">
        <v>10000</v>
      </c>
      <c r="N34" s="69" t="s">
        <v>228</v>
      </c>
      <c r="O34" s="69" t="s">
        <v>228</v>
      </c>
      <c r="P34" s="69" t="s">
        <v>228</v>
      </c>
      <c r="Q34" s="69" t="s">
        <v>228</v>
      </c>
      <c r="R34" s="69" t="s">
        <v>228</v>
      </c>
      <c r="S34" s="69" t="s">
        <v>1097</v>
      </c>
      <c r="T34" s="69" t="s">
        <v>1111</v>
      </c>
    </row>
    <row r="35" spans="1:20" s="65" customFormat="1" ht="14.25">
      <c r="A35" s="137"/>
      <c r="B35" s="445" t="s">
        <v>301</v>
      </c>
      <c r="C35" s="139"/>
      <c r="D35" s="63"/>
      <c r="E35" s="66" t="s">
        <v>125</v>
      </c>
      <c r="F35" s="67"/>
      <c r="G35" s="64">
        <v>1084938</v>
      </c>
      <c r="H35" s="64">
        <v>1008363</v>
      </c>
      <c r="I35" s="64">
        <v>1019554</v>
      </c>
      <c r="J35" s="64">
        <v>1272149</v>
      </c>
      <c r="K35" s="64">
        <v>1134182</v>
      </c>
      <c r="L35" s="64">
        <v>1102073</v>
      </c>
      <c r="M35" s="64">
        <v>1055510</v>
      </c>
      <c r="N35" s="64">
        <v>1160608</v>
      </c>
      <c r="O35" s="64">
        <v>1167284</v>
      </c>
      <c r="P35" s="64">
        <v>1534097</v>
      </c>
      <c r="Q35" s="64">
        <v>1114199</v>
      </c>
      <c r="R35" s="64">
        <v>1083338</v>
      </c>
      <c r="S35" s="64">
        <v>1023850</v>
      </c>
      <c r="T35" s="64">
        <v>983877</v>
      </c>
    </row>
    <row r="36" spans="1:20" s="65" customFormat="1" ht="10.5" customHeight="1">
      <c r="A36" s="137"/>
      <c r="B36" s="445" t="s">
        <v>303</v>
      </c>
      <c r="C36" s="139"/>
      <c r="D36" s="63"/>
      <c r="E36" s="66" t="s">
        <v>126</v>
      </c>
      <c r="F36" s="67"/>
      <c r="G36" s="64">
        <v>45542</v>
      </c>
      <c r="H36" s="64">
        <v>43236</v>
      </c>
      <c r="I36" s="64">
        <v>60074</v>
      </c>
      <c r="J36" s="64">
        <v>36173</v>
      </c>
      <c r="K36" s="64">
        <v>78418</v>
      </c>
      <c r="L36" s="64">
        <v>68806</v>
      </c>
      <c r="M36" s="64">
        <v>142457</v>
      </c>
      <c r="N36" s="64">
        <v>23141</v>
      </c>
      <c r="O36" s="64">
        <v>31317</v>
      </c>
      <c r="P36" s="64">
        <v>28363</v>
      </c>
      <c r="Q36" s="64">
        <v>37572</v>
      </c>
      <c r="R36" s="64">
        <v>38852</v>
      </c>
      <c r="S36" s="64">
        <v>32711</v>
      </c>
      <c r="T36" s="64">
        <v>36860</v>
      </c>
    </row>
    <row r="37" spans="1:20" s="65" customFormat="1" ht="14.25">
      <c r="A37" s="137"/>
      <c r="B37" s="445" t="s">
        <v>304</v>
      </c>
      <c r="C37" s="139"/>
      <c r="D37" s="63"/>
      <c r="E37" s="66" t="s">
        <v>127</v>
      </c>
      <c r="F37" s="67"/>
      <c r="G37" s="64">
        <v>2013</v>
      </c>
      <c r="H37" s="64">
        <v>1909</v>
      </c>
      <c r="I37" s="64">
        <v>1953</v>
      </c>
      <c r="J37" s="64">
        <v>1976</v>
      </c>
      <c r="K37" s="64">
        <v>2097</v>
      </c>
      <c r="L37" s="64">
        <v>2125</v>
      </c>
      <c r="M37" s="64">
        <v>2153</v>
      </c>
      <c r="N37" s="64">
        <v>3199</v>
      </c>
      <c r="O37" s="64">
        <v>2741</v>
      </c>
      <c r="P37" s="64">
        <v>3134</v>
      </c>
      <c r="Q37" s="64">
        <v>2</v>
      </c>
      <c r="R37" s="64">
        <v>1648</v>
      </c>
      <c r="S37" s="64">
        <v>7</v>
      </c>
      <c r="T37" s="64">
        <v>5205</v>
      </c>
    </row>
    <row r="38" spans="1:20" s="65" customFormat="1" ht="14.25">
      <c r="A38" s="137"/>
      <c r="B38" s="445" t="s">
        <v>305</v>
      </c>
      <c r="C38" s="139"/>
      <c r="D38" s="63"/>
      <c r="E38" s="66" t="s">
        <v>128</v>
      </c>
      <c r="F38" s="67"/>
      <c r="G38" s="69" t="s">
        <v>228</v>
      </c>
      <c r="H38" s="69" t="s">
        <v>228</v>
      </c>
      <c r="I38" s="64">
        <v>401</v>
      </c>
      <c r="J38" s="64">
        <v>413</v>
      </c>
      <c r="K38" s="64">
        <v>511</v>
      </c>
      <c r="L38" s="64">
        <v>467</v>
      </c>
      <c r="M38" s="64">
        <v>368</v>
      </c>
      <c r="N38" s="64">
        <v>380</v>
      </c>
      <c r="O38" s="64">
        <v>272</v>
      </c>
      <c r="P38" s="64">
        <v>245</v>
      </c>
      <c r="Q38" s="64">
        <v>258</v>
      </c>
      <c r="R38" s="64">
        <v>136</v>
      </c>
      <c r="S38" s="64">
        <v>204</v>
      </c>
      <c r="T38" s="64">
        <v>271</v>
      </c>
    </row>
    <row r="39" spans="1:20" s="65" customFormat="1" ht="14.25">
      <c r="A39" s="137"/>
      <c r="B39" s="445" t="s">
        <v>586</v>
      </c>
      <c r="C39" s="139"/>
      <c r="D39" s="63"/>
      <c r="E39" s="66" t="s">
        <v>143</v>
      </c>
      <c r="F39" s="67"/>
      <c r="G39" s="69" t="s">
        <v>228</v>
      </c>
      <c r="H39" s="69" t="s">
        <v>228</v>
      </c>
      <c r="I39" s="69" t="s">
        <v>228</v>
      </c>
      <c r="J39" s="69" t="s">
        <v>228</v>
      </c>
      <c r="K39" s="69" t="s">
        <v>228</v>
      </c>
      <c r="L39" s="69" t="s">
        <v>228</v>
      </c>
      <c r="M39" s="69" t="s">
        <v>228</v>
      </c>
      <c r="N39" s="64">
        <v>260</v>
      </c>
      <c r="O39" s="64">
        <v>4935</v>
      </c>
      <c r="P39" s="64">
        <v>2273</v>
      </c>
      <c r="Q39" s="64">
        <v>1611</v>
      </c>
      <c r="R39" s="64">
        <v>785</v>
      </c>
      <c r="S39" s="64">
        <v>164</v>
      </c>
      <c r="T39" s="69" t="s">
        <v>1111</v>
      </c>
    </row>
    <row r="40" spans="1:20" s="65" customFormat="1" ht="14.25">
      <c r="A40" s="137"/>
      <c r="B40" s="445" t="s">
        <v>1109</v>
      </c>
      <c r="C40" s="139"/>
      <c r="D40" s="63"/>
      <c r="E40" s="66" t="s">
        <v>1110</v>
      </c>
      <c r="F40" s="67"/>
      <c r="G40" s="69" t="s">
        <v>1112</v>
      </c>
      <c r="H40" s="69" t="s">
        <v>1112</v>
      </c>
      <c r="I40" s="69" t="s">
        <v>1112</v>
      </c>
      <c r="J40" s="69" t="s">
        <v>1112</v>
      </c>
      <c r="K40" s="69" t="s">
        <v>1112</v>
      </c>
      <c r="L40" s="69" t="s">
        <v>1112</v>
      </c>
      <c r="M40" s="69" t="s">
        <v>1111</v>
      </c>
      <c r="N40" s="69" t="s">
        <v>1111</v>
      </c>
      <c r="O40" s="69" t="s">
        <v>1111</v>
      </c>
      <c r="P40" s="69" t="s">
        <v>1111</v>
      </c>
      <c r="Q40" s="69" t="s">
        <v>1111</v>
      </c>
      <c r="R40" s="69" t="s">
        <v>1111</v>
      </c>
      <c r="S40" s="69" t="s">
        <v>1111</v>
      </c>
      <c r="T40" s="64">
        <v>50</v>
      </c>
    </row>
    <row r="41" spans="1:20" s="65" customFormat="1" ht="14.25">
      <c r="A41" s="137"/>
      <c r="B41" s="445" t="s">
        <v>364</v>
      </c>
      <c r="C41" s="139"/>
      <c r="D41" s="63"/>
      <c r="E41" s="66" t="s">
        <v>129</v>
      </c>
      <c r="F41" s="67"/>
      <c r="G41" s="64">
        <v>1144</v>
      </c>
      <c r="H41" s="64">
        <v>1079</v>
      </c>
      <c r="I41" s="64">
        <v>1113</v>
      </c>
      <c r="J41" s="64">
        <v>1496</v>
      </c>
      <c r="K41" s="64">
        <v>1913</v>
      </c>
      <c r="L41" s="64">
        <v>2081</v>
      </c>
      <c r="M41" s="64">
        <v>1907</v>
      </c>
      <c r="N41" s="64">
        <v>1558</v>
      </c>
      <c r="O41" s="64">
        <v>992</v>
      </c>
      <c r="P41" s="64">
        <v>714</v>
      </c>
      <c r="Q41" s="64">
        <v>634</v>
      </c>
      <c r="R41" s="64">
        <v>594</v>
      </c>
      <c r="S41" s="64">
        <v>560</v>
      </c>
      <c r="T41" s="64">
        <v>506</v>
      </c>
    </row>
    <row r="42" spans="1:20" s="65" customFormat="1" ht="14.25">
      <c r="A42" s="137"/>
      <c r="B42" s="445" t="s">
        <v>595</v>
      </c>
      <c r="C42" s="139"/>
      <c r="D42" s="63"/>
      <c r="E42" s="66" t="s">
        <v>596</v>
      </c>
      <c r="F42" s="67"/>
      <c r="G42" s="69" t="s">
        <v>228</v>
      </c>
      <c r="H42" s="69" t="s">
        <v>228</v>
      </c>
      <c r="I42" s="69" t="s">
        <v>228</v>
      </c>
      <c r="J42" s="69" t="s">
        <v>228</v>
      </c>
      <c r="K42" s="69" t="s">
        <v>228</v>
      </c>
      <c r="L42" s="69" t="s">
        <v>228</v>
      </c>
      <c r="M42" s="69" t="s">
        <v>228</v>
      </c>
      <c r="N42" s="69">
        <v>4814</v>
      </c>
      <c r="O42" s="69">
        <v>3061</v>
      </c>
      <c r="P42" s="69" t="s">
        <v>228</v>
      </c>
      <c r="Q42" s="69" t="s">
        <v>228</v>
      </c>
      <c r="R42" s="69" t="s">
        <v>228</v>
      </c>
      <c r="S42" s="69" t="s">
        <v>1097</v>
      </c>
      <c r="T42" s="69" t="s">
        <v>1111</v>
      </c>
    </row>
    <row r="43" spans="1:20" s="65" customFormat="1" ht="14.25">
      <c r="A43" s="137"/>
      <c r="B43" s="445" t="s">
        <v>382</v>
      </c>
      <c r="C43" s="139"/>
      <c r="D43" s="63"/>
      <c r="E43" s="66" t="s">
        <v>130</v>
      </c>
      <c r="F43" s="67"/>
      <c r="G43" s="69" t="s">
        <v>228</v>
      </c>
      <c r="H43" s="64">
        <v>22342</v>
      </c>
      <c r="I43" s="64">
        <v>12043</v>
      </c>
      <c r="J43" s="64">
        <v>9692</v>
      </c>
      <c r="K43" s="64">
        <v>13646</v>
      </c>
      <c r="L43" s="64">
        <v>6631</v>
      </c>
      <c r="M43" s="64">
        <v>3220</v>
      </c>
      <c r="N43" s="64">
        <v>15515</v>
      </c>
      <c r="O43" s="64">
        <v>17484</v>
      </c>
      <c r="P43" s="64">
        <v>22527</v>
      </c>
      <c r="Q43" s="64">
        <v>27203</v>
      </c>
      <c r="R43" s="64">
        <v>32288</v>
      </c>
      <c r="S43" s="64">
        <v>32779</v>
      </c>
      <c r="T43" s="64">
        <v>35407</v>
      </c>
    </row>
    <row r="44" spans="1:20" s="65" customFormat="1" ht="14.25">
      <c r="A44" s="141"/>
      <c r="B44" s="445" t="s">
        <v>318</v>
      </c>
      <c r="C44" s="139"/>
      <c r="D44" s="63"/>
      <c r="E44" s="66" t="s">
        <v>131</v>
      </c>
      <c r="F44" s="67"/>
      <c r="G44" s="64">
        <v>40151</v>
      </c>
      <c r="H44" s="64">
        <v>41828</v>
      </c>
      <c r="I44" s="64">
        <v>43749</v>
      </c>
      <c r="J44" s="64">
        <v>23887</v>
      </c>
      <c r="K44" s="64">
        <v>20056</v>
      </c>
      <c r="L44" s="64">
        <v>16885</v>
      </c>
      <c r="M44" s="64">
        <v>14755</v>
      </c>
      <c r="N44" s="64">
        <v>14008</v>
      </c>
      <c r="O44" s="64">
        <v>14100</v>
      </c>
      <c r="P44" s="64">
        <v>13655</v>
      </c>
      <c r="Q44" s="64">
        <v>17010</v>
      </c>
      <c r="R44" s="64">
        <v>13909</v>
      </c>
      <c r="S44" s="64">
        <v>14727</v>
      </c>
      <c r="T44" s="64">
        <v>14142</v>
      </c>
    </row>
    <row r="45" spans="1:20" s="65" customFormat="1" ht="14.25">
      <c r="A45" s="145"/>
      <c r="B45" s="449" t="s">
        <v>319</v>
      </c>
      <c r="C45" s="146"/>
      <c r="D45" s="75"/>
      <c r="E45" s="76" t="s">
        <v>62</v>
      </c>
      <c r="F45" s="77"/>
      <c r="G45" s="78">
        <v>6069708</v>
      </c>
      <c r="H45" s="78">
        <v>6184654</v>
      </c>
      <c r="I45" s="78">
        <v>6697859</v>
      </c>
      <c r="J45" s="78">
        <v>6147179</v>
      </c>
      <c r="K45" s="78">
        <v>6300200</v>
      </c>
      <c r="L45" s="78">
        <v>6847033</v>
      </c>
      <c r="M45" s="78">
        <v>6514977</v>
      </c>
      <c r="N45" s="78">
        <v>5809974</v>
      </c>
      <c r="O45" s="78">
        <v>5409413</v>
      </c>
      <c r="P45" s="78">
        <v>6066558</v>
      </c>
      <c r="Q45" s="78">
        <v>6031365</v>
      </c>
      <c r="R45" s="78">
        <v>5693349</v>
      </c>
      <c r="S45" s="78">
        <v>5488584</v>
      </c>
      <c r="T45" s="78">
        <v>4387778</v>
      </c>
    </row>
    <row r="46" spans="1:20" s="65" customFormat="1" ht="14.25">
      <c r="A46" s="137"/>
      <c r="B46" s="500" t="s">
        <v>332</v>
      </c>
      <c r="C46" s="144"/>
      <c r="D46" s="63" t="s">
        <v>84</v>
      </c>
      <c r="E46" s="66"/>
      <c r="F46" s="74"/>
      <c r="G46" s="64"/>
      <c r="H46" s="64"/>
      <c r="I46" s="64"/>
      <c r="J46" s="64"/>
      <c r="K46" s="64"/>
      <c r="L46" s="64"/>
      <c r="M46" s="64"/>
      <c r="N46" s="64"/>
      <c r="O46" s="64"/>
      <c r="P46" s="64"/>
      <c r="Q46" s="64"/>
      <c r="R46" s="64"/>
      <c r="S46" s="64"/>
      <c r="T46" s="64"/>
    </row>
    <row r="47" spans="1:20" s="65" customFormat="1" ht="14.25">
      <c r="A47" s="137"/>
      <c r="B47" s="445" t="s">
        <v>323</v>
      </c>
      <c r="C47" s="139"/>
      <c r="D47" s="63"/>
      <c r="E47" s="66" t="s">
        <v>139</v>
      </c>
      <c r="F47" s="67"/>
      <c r="G47" s="64">
        <v>247369</v>
      </c>
      <c r="H47" s="64">
        <v>247369</v>
      </c>
      <c r="I47" s="64">
        <v>247369</v>
      </c>
      <c r="J47" s="64">
        <v>247369</v>
      </c>
      <c r="K47" s="64">
        <v>247369</v>
      </c>
      <c r="L47" s="64">
        <v>247369</v>
      </c>
      <c r="M47" s="64">
        <v>247369</v>
      </c>
      <c r="N47" s="64">
        <v>247369</v>
      </c>
      <c r="O47" s="64">
        <v>247369</v>
      </c>
      <c r="P47" s="64">
        <v>247369</v>
      </c>
      <c r="Q47" s="64">
        <v>247369</v>
      </c>
      <c r="R47" s="64">
        <v>247369</v>
      </c>
      <c r="S47" s="64">
        <v>247369</v>
      </c>
      <c r="T47" s="64">
        <v>247369</v>
      </c>
    </row>
    <row r="48" spans="1:20" s="65" customFormat="1" ht="14.25">
      <c r="A48" s="137"/>
      <c r="B48" s="445" t="s">
        <v>324</v>
      </c>
      <c r="C48" s="139"/>
      <c r="D48" s="63"/>
      <c r="E48" s="66" t="s">
        <v>140</v>
      </c>
      <c r="F48" s="67"/>
      <c r="G48" s="64">
        <v>15505</v>
      </c>
      <c r="H48" s="64">
        <v>15505</v>
      </c>
      <c r="I48" s="64">
        <v>15505</v>
      </c>
      <c r="J48" s="64">
        <v>15505</v>
      </c>
      <c r="K48" s="64">
        <v>15505</v>
      </c>
      <c r="L48" s="64">
        <v>15505</v>
      </c>
      <c r="M48" s="64">
        <v>15505</v>
      </c>
      <c r="N48" s="64">
        <v>15505</v>
      </c>
      <c r="O48" s="64">
        <v>15505</v>
      </c>
      <c r="P48" s="64">
        <v>15505</v>
      </c>
      <c r="Q48" s="64">
        <v>15505</v>
      </c>
      <c r="R48" s="64">
        <v>15505</v>
      </c>
      <c r="S48" s="64">
        <v>15505</v>
      </c>
      <c r="T48" s="64">
        <v>15505</v>
      </c>
    </row>
    <row r="49" spans="1:20" s="65" customFormat="1" ht="14.25">
      <c r="A49" s="137"/>
      <c r="B49" s="445" t="s">
        <v>365</v>
      </c>
      <c r="C49" s="139"/>
      <c r="D49" s="63"/>
      <c r="E49" s="66" t="s">
        <v>132</v>
      </c>
      <c r="F49" s="67"/>
      <c r="G49" s="64">
        <v>15505</v>
      </c>
      <c r="H49" s="64">
        <v>15505</v>
      </c>
      <c r="I49" s="64">
        <v>15505</v>
      </c>
      <c r="J49" s="64">
        <v>15505</v>
      </c>
      <c r="K49" s="64">
        <v>15505</v>
      </c>
      <c r="L49" s="64">
        <v>15505</v>
      </c>
      <c r="M49" s="64">
        <v>15505</v>
      </c>
      <c r="N49" s="64">
        <v>15505</v>
      </c>
      <c r="O49" s="64">
        <v>15505</v>
      </c>
      <c r="P49" s="64">
        <v>15505</v>
      </c>
      <c r="Q49" s="64">
        <v>15505</v>
      </c>
      <c r="R49" s="64">
        <v>15505</v>
      </c>
      <c r="S49" s="64">
        <v>15505</v>
      </c>
      <c r="T49" s="64">
        <v>15505</v>
      </c>
    </row>
    <row r="50" spans="1:20" s="65" customFormat="1" ht="14.25">
      <c r="A50" s="137"/>
      <c r="B50" s="445" t="s">
        <v>367</v>
      </c>
      <c r="C50" s="139"/>
      <c r="D50" s="63"/>
      <c r="E50" s="66" t="s">
        <v>141</v>
      </c>
      <c r="F50" s="67"/>
      <c r="G50" s="64">
        <v>138356</v>
      </c>
      <c r="H50" s="64">
        <v>168935</v>
      </c>
      <c r="I50" s="64">
        <v>180091</v>
      </c>
      <c r="J50" s="64">
        <v>205013</v>
      </c>
      <c r="K50" s="64">
        <v>226570</v>
      </c>
      <c r="L50" s="64">
        <v>241889</v>
      </c>
      <c r="M50" s="64">
        <v>253465</v>
      </c>
      <c r="N50" s="64">
        <v>275949</v>
      </c>
      <c r="O50" s="64">
        <v>296471</v>
      </c>
      <c r="P50" s="64">
        <v>275474</v>
      </c>
      <c r="Q50" s="64">
        <v>249426</v>
      </c>
      <c r="R50" s="64">
        <v>256372</v>
      </c>
      <c r="S50" s="64">
        <v>264561</v>
      </c>
      <c r="T50" s="64">
        <v>273744</v>
      </c>
    </row>
    <row r="51" spans="1:20" s="65" customFormat="1" ht="14.25">
      <c r="A51" s="137"/>
      <c r="B51" s="445" t="s">
        <v>383</v>
      </c>
      <c r="C51" s="139"/>
      <c r="D51" s="63"/>
      <c r="E51" s="66" t="s">
        <v>133</v>
      </c>
      <c r="F51" s="67"/>
      <c r="G51" s="64">
        <v>12041</v>
      </c>
      <c r="H51" s="64">
        <v>17471</v>
      </c>
      <c r="I51" s="64">
        <v>23327</v>
      </c>
      <c r="J51" s="64">
        <v>27427</v>
      </c>
      <c r="K51" s="64">
        <v>31970</v>
      </c>
      <c r="L51" s="64">
        <v>36719</v>
      </c>
      <c r="M51" s="64">
        <v>41484</v>
      </c>
      <c r="N51" s="64">
        <v>45865</v>
      </c>
      <c r="O51" s="64">
        <v>150297</v>
      </c>
      <c r="P51" s="64">
        <v>159891</v>
      </c>
      <c r="Q51" s="64">
        <v>166118</v>
      </c>
      <c r="R51" s="64">
        <v>166118</v>
      </c>
      <c r="S51" s="64">
        <v>166118</v>
      </c>
      <c r="T51" s="64">
        <v>166118</v>
      </c>
    </row>
    <row r="52" spans="1:20" s="65" customFormat="1" ht="14.25">
      <c r="A52" s="137"/>
      <c r="B52" s="445" t="s">
        <v>369</v>
      </c>
      <c r="C52" s="155"/>
      <c r="D52" s="63"/>
      <c r="E52" s="66" t="s">
        <v>134</v>
      </c>
      <c r="F52" s="67"/>
      <c r="G52" s="64">
        <v>126315</v>
      </c>
      <c r="H52" s="64">
        <v>151464</v>
      </c>
      <c r="I52" s="64">
        <v>156763</v>
      </c>
      <c r="J52" s="64">
        <v>177585</v>
      </c>
      <c r="K52" s="64">
        <v>194599</v>
      </c>
      <c r="L52" s="64">
        <v>205170</v>
      </c>
      <c r="M52" s="64">
        <v>211980</v>
      </c>
      <c r="N52" s="64">
        <v>230083</v>
      </c>
      <c r="O52" s="64">
        <v>146174</v>
      </c>
      <c r="P52" s="64">
        <v>115583</v>
      </c>
      <c r="Q52" s="64">
        <v>83308</v>
      </c>
      <c r="R52" s="64">
        <v>90253</v>
      </c>
      <c r="S52" s="64">
        <v>98442</v>
      </c>
      <c r="T52" s="64">
        <v>107626</v>
      </c>
    </row>
    <row r="53" spans="1:20" s="65" customFormat="1" ht="14.25">
      <c r="A53" s="137"/>
      <c r="B53" s="445" t="s">
        <v>370</v>
      </c>
      <c r="C53" s="155"/>
      <c r="D53" s="63"/>
      <c r="E53" s="66" t="s">
        <v>135</v>
      </c>
      <c r="F53" s="67"/>
      <c r="G53" s="69">
        <v>126315</v>
      </c>
      <c r="H53" s="69">
        <v>151464</v>
      </c>
      <c r="I53" s="69">
        <v>156763</v>
      </c>
      <c r="J53" s="69">
        <v>177585</v>
      </c>
      <c r="K53" s="69">
        <v>194599</v>
      </c>
      <c r="L53" s="69">
        <v>205170</v>
      </c>
      <c r="M53" s="64">
        <v>211980</v>
      </c>
      <c r="N53" s="64">
        <v>230083</v>
      </c>
      <c r="O53" s="64">
        <v>146174</v>
      </c>
      <c r="P53" s="64">
        <v>115583</v>
      </c>
      <c r="Q53" s="64">
        <v>83308</v>
      </c>
      <c r="R53" s="64">
        <v>90253</v>
      </c>
      <c r="S53" s="64">
        <v>98442</v>
      </c>
      <c r="T53" s="64">
        <v>107626</v>
      </c>
    </row>
    <row r="54" spans="1:20" s="65" customFormat="1" ht="14.25">
      <c r="A54" s="137"/>
      <c r="B54" s="445" t="s">
        <v>750</v>
      </c>
      <c r="C54" s="139"/>
      <c r="D54" s="63"/>
      <c r="E54" s="66" t="s">
        <v>771</v>
      </c>
      <c r="F54" s="67"/>
      <c r="G54" s="69" t="s">
        <v>228</v>
      </c>
      <c r="H54" s="69" t="s">
        <v>228</v>
      </c>
      <c r="I54" s="69" t="s">
        <v>228</v>
      </c>
      <c r="J54" s="69" t="s">
        <v>228</v>
      </c>
      <c r="K54" s="69" t="s">
        <v>228</v>
      </c>
      <c r="L54" s="69" t="s">
        <v>228</v>
      </c>
      <c r="M54" s="69" t="s">
        <v>228</v>
      </c>
      <c r="N54" s="69" t="s">
        <v>228</v>
      </c>
      <c r="O54" s="64">
        <v>-79999</v>
      </c>
      <c r="P54" s="64">
        <v>-79999</v>
      </c>
      <c r="Q54" s="64">
        <v>-79999</v>
      </c>
      <c r="R54" s="64">
        <v>-79999</v>
      </c>
      <c r="S54" s="64">
        <v>-79999</v>
      </c>
      <c r="T54" s="64">
        <v>-79999</v>
      </c>
    </row>
    <row r="55" spans="1:20" s="65" customFormat="1" ht="14.25">
      <c r="A55" s="153"/>
      <c r="B55" s="451" t="s">
        <v>333</v>
      </c>
      <c r="C55" s="154"/>
      <c r="D55" s="79"/>
      <c r="E55" s="80" t="s">
        <v>70</v>
      </c>
      <c r="F55" s="81"/>
      <c r="G55" s="82">
        <v>401231</v>
      </c>
      <c r="H55" s="82">
        <v>431810</v>
      </c>
      <c r="I55" s="82">
        <v>442965</v>
      </c>
      <c r="J55" s="82">
        <v>467888</v>
      </c>
      <c r="K55" s="82">
        <v>489445</v>
      </c>
      <c r="L55" s="82">
        <v>504764</v>
      </c>
      <c r="M55" s="82">
        <v>516339</v>
      </c>
      <c r="N55" s="82">
        <v>538824</v>
      </c>
      <c r="O55" s="82">
        <v>479346</v>
      </c>
      <c r="P55" s="82">
        <v>458349</v>
      </c>
      <c r="Q55" s="82">
        <v>432301</v>
      </c>
      <c r="R55" s="82">
        <v>439247</v>
      </c>
      <c r="S55" s="82">
        <v>447436</v>
      </c>
      <c r="T55" s="82">
        <v>456619</v>
      </c>
    </row>
    <row r="56" spans="1:20" s="65" customFormat="1" ht="14.25">
      <c r="A56" s="137"/>
      <c r="B56" s="445" t="s">
        <v>327</v>
      </c>
      <c r="C56" s="155"/>
      <c r="D56" s="63"/>
      <c r="E56" s="66" t="s">
        <v>136</v>
      </c>
      <c r="F56" s="66"/>
      <c r="G56" s="64">
        <v>67616</v>
      </c>
      <c r="H56" s="64">
        <v>136022</v>
      </c>
      <c r="I56" s="64">
        <v>97740</v>
      </c>
      <c r="J56" s="64">
        <v>96529</v>
      </c>
      <c r="K56" s="64">
        <v>99258</v>
      </c>
      <c r="L56" s="64">
        <v>76295</v>
      </c>
      <c r="M56" s="64">
        <v>49981</v>
      </c>
      <c r="N56" s="64">
        <v>67360</v>
      </c>
      <c r="O56" s="64">
        <v>57707</v>
      </c>
      <c r="P56" s="64">
        <v>61861</v>
      </c>
      <c r="Q56" s="64">
        <v>73183</v>
      </c>
      <c r="R56" s="64">
        <v>75426</v>
      </c>
      <c r="S56" s="64">
        <v>77828</v>
      </c>
      <c r="T56" s="64">
        <v>89200</v>
      </c>
    </row>
    <row r="57" spans="1:20" s="65" customFormat="1" ht="14.25">
      <c r="A57" s="137"/>
      <c r="B57" s="445" t="s">
        <v>334</v>
      </c>
      <c r="C57" s="155"/>
      <c r="D57" s="63"/>
      <c r="E57" s="66" t="s">
        <v>137</v>
      </c>
      <c r="F57" s="66"/>
      <c r="G57" s="64">
        <v>-4300</v>
      </c>
      <c r="H57" s="69">
        <v>-1676</v>
      </c>
      <c r="I57" s="64">
        <v>501</v>
      </c>
      <c r="J57" s="64">
        <v>1654</v>
      </c>
      <c r="K57" s="64">
        <v>1624</v>
      </c>
      <c r="L57" s="64">
        <v>-1608</v>
      </c>
      <c r="M57" s="64">
        <v>-4615</v>
      </c>
      <c r="N57" s="64">
        <v>-2579</v>
      </c>
      <c r="O57" s="64">
        <v>-246</v>
      </c>
      <c r="P57" s="64">
        <v>4642</v>
      </c>
      <c r="Q57" s="64">
        <v>2214</v>
      </c>
      <c r="R57" s="64">
        <v>10367</v>
      </c>
      <c r="S57" s="64">
        <v>6452</v>
      </c>
      <c r="T57" s="64">
        <v>6624</v>
      </c>
    </row>
    <row r="58" spans="1:20" s="65" customFormat="1" ht="14.25">
      <c r="A58" s="226"/>
      <c r="B58" s="501" t="s">
        <v>372</v>
      </c>
      <c r="C58" s="227"/>
      <c r="D58" s="79"/>
      <c r="E58" s="83" t="s">
        <v>138</v>
      </c>
      <c r="F58" s="80"/>
      <c r="G58" s="82">
        <v>63316</v>
      </c>
      <c r="H58" s="82">
        <v>134345</v>
      </c>
      <c r="I58" s="82">
        <v>98241</v>
      </c>
      <c r="J58" s="82">
        <v>98183</v>
      </c>
      <c r="K58" s="82">
        <v>100882</v>
      </c>
      <c r="L58" s="82">
        <v>74687</v>
      </c>
      <c r="M58" s="82">
        <v>45365</v>
      </c>
      <c r="N58" s="82">
        <v>64781</v>
      </c>
      <c r="O58" s="82">
        <v>57460</v>
      </c>
      <c r="P58" s="82">
        <v>66503</v>
      </c>
      <c r="Q58" s="82">
        <v>75398</v>
      </c>
      <c r="R58" s="82">
        <v>85794</v>
      </c>
      <c r="S58" s="82">
        <v>84280</v>
      </c>
      <c r="T58" s="82">
        <v>95825</v>
      </c>
    </row>
    <row r="59" spans="1:20" s="65" customFormat="1" ht="14.25">
      <c r="A59" s="145"/>
      <c r="B59" s="449" t="s">
        <v>339</v>
      </c>
      <c r="C59" s="146"/>
      <c r="D59" s="75"/>
      <c r="E59" s="76" t="s">
        <v>79</v>
      </c>
      <c r="F59" s="77"/>
      <c r="G59" s="78">
        <v>464548</v>
      </c>
      <c r="H59" s="78">
        <v>566156</v>
      </c>
      <c r="I59" s="78">
        <v>541207</v>
      </c>
      <c r="J59" s="78">
        <v>566071</v>
      </c>
      <c r="K59" s="78">
        <v>590328</v>
      </c>
      <c r="L59" s="78">
        <v>579452</v>
      </c>
      <c r="M59" s="78">
        <v>561705</v>
      </c>
      <c r="N59" s="78">
        <v>603605</v>
      </c>
      <c r="O59" s="78">
        <v>536807</v>
      </c>
      <c r="P59" s="78">
        <v>524852</v>
      </c>
      <c r="Q59" s="78">
        <v>507699</v>
      </c>
      <c r="R59" s="78">
        <v>525041</v>
      </c>
      <c r="S59" s="78">
        <v>531717</v>
      </c>
      <c r="T59" s="78">
        <v>552444</v>
      </c>
    </row>
    <row r="60" spans="1:20" s="65" customFormat="1" ht="15" thickBot="1">
      <c r="A60" s="142"/>
      <c r="B60" s="447" t="s">
        <v>340</v>
      </c>
      <c r="C60" s="143"/>
      <c r="D60" s="70"/>
      <c r="E60" s="71" t="s">
        <v>92</v>
      </c>
      <c r="F60" s="72"/>
      <c r="G60" s="73">
        <v>6534256</v>
      </c>
      <c r="H60" s="73">
        <v>6750811</v>
      </c>
      <c r="I60" s="73">
        <v>7239067</v>
      </c>
      <c r="J60" s="73">
        <v>6713251</v>
      </c>
      <c r="K60" s="73">
        <v>6890529</v>
      </c>
      <c r="L60" s="73">
        <v>7426486</v>
      </c>
      <c r="M60" s="73">
        <v>7076682</v>
      </c>
      <c r="N60" s="73">
        <v>6413579</v>
      </c>
      <c r="O60" s="73">
        <v>5946221</v>
      </c>
      <c r="P60" s="73">
        <v>6591410</v>
      </c>
      <c r="Q60" s="73">
        <v>6539064</v>
      </c>
      <c r="R60" s="73">
        <v>6218391</v>
      </c>
      <c r="S60" s="73">
        <v>6020302</v>
      </c>
      <c r="T60" s="73">
        <v>4940223</v>
      </c>
    </row>
    <row r="61" spans="1:20" ht="19.5" thickTop="1">
      <c r="Q61"/>
      <c r="R61"/>
      <c r="S61"/>
      <c r="T61"/>
    </row>
    <row r="62" spans="1:20">
      <c r="Q62"/>
      <c r="R62"/>
      <c r="S62"/>
      <c r="T62"/>
    </row>
    <row r="63" spans="1:20">
      <c r="A63" s="270" t="s">
        <v>1054</v>
      </c>
      <c r="Q63"/>
      <c r="R63"/>
      <c r="S63"/>
      <c r="T63"/>
    </row>
    <row r="64" spans="1:20">
      <c r="A64" s="277" t="s">
        <v>1055</v>
      </c>
      <c r="Q64"/>
      <c r="R64"/>
      <c r="S64" s="430"/>
      <c r="T64" s="430" t="s">
        <v>264</v>
      </c>
    </row>
    <row r="65" spans="1:20" ht="12" customHeight="1">
      <c r="A65" s="205"/>
      <c r="B65" s="206"/>
      <c r="C65" s="206"/>
      <c r="D65" s="188"/>
      <c r="E65" s="189"/>
      <c r="F65" s="190"/>
      <c r="G65" s="855" t="s">
        <v>485</v>
      </c>
      <c r="H65" s="855" t="s">
        <v>483</v>
      </c>
      <c r="I65" s="855" t="s">
        <v>481</v>
      </c>
      <c r="J65" s="855" t="s">
        <v>479</v>
      </c>
      <c r="K65" s="855" t="s">
        <v>502</v>
      </c>
      <c r="L65" s="855" t="s">
        <v>503</v>
      </c>
      <c r="M65" s="855" t="s">
        <v>522</v>
      </c>
      <c r="N65" s="855" t="s">
        <v>590</v>
      </c>
      <c r="O65" s="855" t="s">
        <v>756</v>
      </c>
      <c r="P65" s="855" t="s">
        <v>779</v>
      </c>
      <c r="Q65" s="801" t="s">
        <v>870</v>
      </c>
      <c r="R65" s="801" t="s">
        <v>925</v>
      </c>
      <c r="S65" s="801" t="s">
        <v>1050</v>
      </c>
      <c r="T65" s="855" t="s">
        <v>1105</v>
      </c>
    </row>
    <row r="66" spans="1:20" ht="12">
      <c r="A66" s="206"/>
      <c r="B66" s="186"/>
      <c r="C66" s="206"/>
      <c r="D66" s="188"/>
      <c r="E66" s="186"/>
      <c r="F66" s="191"/>
      <c r="G66" s="856"/>
      <c r="H66" s="851"/>
      <c r="I66" s="851"/>
      <c r="J66" s="851"/>
      <c r="K66" s="851"/>
      <c r="L66" s="851"/>
      <c r="M66" s="851"/>
      <c r="N66" s="851"/>
      <c r="O66" s="851"/>
      <c r="P66" s="851"/>
      <c r="Q66" s="802"/>
      <c r="R66" s="802"/>
      <c r="S66" s="802"/>
      <c r="T66" s="851"/>
    </row>
    <row r="67" spans="1:20" ht="24" customHeight="1">
      <c r="A67" s="207"/>
      <c r="B67" s="187"/>
      <c r="C67" s="207"/>
      <c r="D67" s="192"/>
      <c r="E67" s="187"/>
      <c r="F67" s="193"/>
      <c r="G67" s="857"/>
      <c r="H67" s="852"/>
      <c r="I67" s="852"/>
      <c r="J67" s="852"/>
      <c r="K67" s="852"/>
      <c r="L67" s="852"/>
      <c r="M67" s="852"/>
      <c r="N67" s="852"/>
      <c r="O67" s="852"/>
      <c r="P67" s="852"/>
      <c r="Q67" s="803"/>
      <c r="R67" s="803"/>
      <c r="S67" s="803"/>
      <c r="T67" s="852"/>
    </row>
    <row r="68" spans="1:20" ht="14.25">
      <c r="A68" s="137"/>
      <c r="B68" s="186" t="s">
        <v>1056</v>
      </c>
      <c r="C68" s="138"/>
      <c r="D68" s="63" t="s">
        <v>80</v>
      </c>
      <c r="E68" s="1"/>
      <c r="F68" s="3"/>
      <c r="G68" s="64"/>
      <c r="H68" s="64"/>
      <c r="I68" s="64"/>
      <c r="J68" s="64"/>
      <c r="K68" s="64"/>
      <c r="L68" s="64"/>
      <c r="M68" s="64"/>
      <c r="N68" s="64"/>
      <c r="O68" s="64"/>
      <c r="P68" s="64"/>
      <c r="Q68" s="758"/>
      <c r="R68" s="64"/>
      <c r="S68" s="758"/>
      <c r="T68" s="64"/>
    </row>
    <row r="69" spans="1:20" ht="14.25">
      <c r="A69" s="137"/>
      <c r="B69" s="445" t="s">
        <v>1057</v>
      </c>
      <c r="C69" s="139"/>
      <c r="D69" s="63"/>
      <c r="E69" s="66" t="s">
        <v>1080</v>
      </c>
      <c r="F69" s="67"/>
      <c r="G69" s="64">
        <v>1020412</v>
      </c>
      <c r="H69" s="64">
        <v>985122</v>
      </c>
      <c r="I69" s="64">
        <v>880933</v>
      </c>
      <c r="J69" s="64">
        <v>826932</v>
      </c>
      <c r="K69" s="64">
        <v>770315</v>
      </c>
      <c r="L69" s="64">
        <v>658368</v>
      </c>
      <c r="M69" s="64">
        <v>634513</v>
      </c>
      <c r="N69" s="64">
        <v>547719</v>
      </c>
      <c r="O69" s="64">
        <v>497185</v>
      </c>
      <c r="P69" s="64">
        <v>572414</v>
      </c>
      <c r="Q69" s="758"/>
      <c r="R69" s="64">
        <v>550586</v>
      </c>
      <c r="S69" s="758"/>
      <c r="T69" s="64">
        <v>899017</v>
      </c>
    </row>
    <row r="70" spans="1:20" ht="14.25">
      <c r="A70" s="137"/>
      <c r="B70" s="445" t="s">
        <v>1058</v>
      </c>
      <c r="C70" s="139"/>
      <c r="D70" s="63"/>
      <c r="E70" s="66" t="s">
        <v>944</v>
      </c>
      <c r="F70" s="67"/>
      <c r="G70" s="64">
        <v>1030666</v>
      </c>
      <c r="H70" s="64">
        <v>1134120</v>
      </c>
      <c r="I70" s="64">
        <v>1020148</v>
      </c>
      <c r="J70" s="64">
        <v>903424</v>
      </c>
      <c r="K70" s="64">
        <v>317100</v>
      </c>
      <c r="L70" s="64">
        <v>181657</v>
      </c>
      <c r="M70" s="64">
        <v>130890</v>
      </c>
      <c r="N70" s="64">
        <v>109039</v>
      </c>
      <c r="O70" s="69">
        <v>69195</v>
      </c>
      <c r="P70" s="69">
        <v>42170</v>
      </c>
      <c r="Q70" s="759"/>
      <c r="R70" s="69">
        <v>41640</v>
      </c>
      <c r="S70" s="759"/>
      <c r="T70" s="69">
        <v>60558</v>
      </c>
    </row>
    <row r="71" spans="1:20" ht="14.25">
      <c r="A71" s="137"/>
      <c r="B71" s="445" t="s">
        <v>1059</v>
      </c>
      <c r="C71" s="139"/>
      <c r="D71" s="63"/>
      <c r="E71" s="66" t="s">
        <v>1081</v>
      </c>
      <c r="F71" s="67"/>
      <c r="G71" s="64">
        <v>38893045</v>
      </c>
      <c r="H71" s="69">
        <v>41539727</v>
      </c>
      <c r="I71" s="64">
        <v>45331244</v>
      </c>
      <c r="J71" s="64">
        <v>48201745</v>
      </c>
      <c r="K71" s="64">
        <v>49697336</v>
      </c>
      <c r="L71" s="64">
        <v>58391675</v>
      </c>
      <c r="M71" s="64">
        <v>63240425</v>
      </c>
      <c r="N71" s="69">
        <v>67171475</v>
      </c>
      <c r="O71" s="69">
        <v>72257621</v>
      </c>
      <c r="P71" s="69">
        <v>71061503</v>
      </c>
      <c r="Q71" s="759"/>
      <c r="R71" s="69">
        <v>72757003</v>
      </c>
      <c r="S71" s="759"/>
      <c r="T71" s="69">
        <v>73928402</v>
      </c>
    </row>
    <row r="72" spans="1:20" ht="14.25">
      <c r="A72" s="137"/>
      <c r="B72" s="445" t="s">
        <v>1060</v>
      </c>
      <c r="C72" s="139"/>
      <c r="D72" s="63"/>
      <c r="E72" s="66" t="s">
        <v>1082</v>
      </c>
      <c r="F72" s="67"/>
      <c r="G72" s="64">
        <v>591374</v>
      </c>
      <c r="H72" s="64">
        <v>501002</v>
      </c>
      <c r="I72" s="64">
        <v>447920</v>
      </c>
      <c r="J72" s="64">
        <v>290689</v>
      </c>
      <c r="K72" s="64">
        <v>307896</v>
      </c>
      <c r="L72" s="64">
        <v>384427</v>
      </c>
      <c r="M72" s="64">
        <v>410192</v>
      </c>
      <c r="N72" s="64">
        <v>438766</v>
      </c>
      <c r="O72" s="64">
        <v>410287</v>
      </c>
      <c r="P72" s="64">
        <v>373412</v>
      </c>
      <c r="Q72" s="758"/>
      <c r="R72" s="64">
        <v>493635</v>
      </c>
      <c r="S72" s="758"/>
      <c r="T72" s="64">
        <v>471611</v>
      </c>
    </row>
    <row r="73" spans="1:20" ht="14.25">
      <c r="A73" s="137"/>
      <c r="B73" s="445" t="s">
        <v>1061</v>
      </c>
      <c r="C73" s="139"/>
      <c r="D73" s="63"/>
      <c r="E73" s="66" t="s">
        <v>1083</v>
      </c>
      <c r="F73" s="67"/>
      <c r="G73" s="64">
        <v>4257423</v>
      </c>
      <c r="H73" s="64">
        <v>4133646</v>
      </c>
      <c r="I73" s="64">
        <v>4136914</v>
      </c>
      <c r="J73" s="64">
        <v>4939175</v>
      </c>
      <c r="K73" s="64">
        <v>4741840</v>
      </c>
      <c r="L73" s="64">
        <v>5113103</v>
      </c>
      <c r="M73" s="64">
        <v>5500206</v>
      </c>
      <c r="N73" s="64">
        <v>17775590</v>
      </c>
      <c r="O73" s="69">
        <v>23217982</v>
      </c>
      <c r="P73" s="69">
        <v>12647622</v>
      </c>
      <c r="Q73" s="759"/>
      <c r="R73" s="69">
        <v>12304349</v>
      </c>
      <c r="S73" s="759"/>
      <c r="T73" s="69">
        <v>13486874</v>
      </c>
    </row>
    <row r="74" spans="1:20" ht="14.25">
      <c r="A74" s="137"/>
      <c r="B74" s="445" t="s">
        <v>1062</v>
      </c>
      <c r="C74" s="139"/>
      <c r="D74" s="63"/>
      <c r="E74" s="66" t="s">
        <v>109</v>
      </c>
      <c r="F74" s="67"/>
      <c r="G74" s="64">
        <v>5045032</v>
      </c>
      <c r="H74" s="64">
        <v>5437222</v>
      </c>
      <c r="I74" s="64">
        <v>5970218</v>
      </c>
      <c r="J74" s="64">
        <v>6383434</v>
      </c>
      <c r="K74" s="64">
        <v>6876726</v>
      </c>
      <c r="L74" s="64">
        <v>7506801</v>
      </c>
      <c r="M74" s="64">
        <v>8319291</v>
      </c>
      <c r="N74" s="64">
        <v>8886945</v>
      </c>
      <c r="O74" s="64">
        <v>10046952</v>
      </c>
      <c r="P74" s="64">
        <v>10879470</v>
      </c>
      <c r="Q74" s="758"/>
      <c r="R74" s="64">
        <v>11197337</v>
      </c>
      <c r="S74" s="758"/>
      <c r="T74" s="64">
        <v>11708213</v>
      </c>
    </row>
    <row r="75" spans="1:20" ht="14.25">
      <c r="A75" s="137"/>
      <c r="B75" s="445" t="s">
        <v>1063</v>
      </c>
      <c r="C75" s="139"/>
      <c r="D75" s="63"/>
      <c r="E75" s="66" t="s">
        <v>110</v>
      </c>
      <c r="F75" s="67"/>
      <c r="G75" s="64">
        <v>316830</v>
      </c>
      <c r="H75" s="64">
        <v>317901</v>
      </c>
      <c r="I75" s="64">
        <v>322440</v>
      </c>
      <c r="J75" s="64">
        <v>326024</v>
      </c>
      <c r="K75" s="64">
        <v>340307</v>
      </c>
      <c r="L75" s="64">
        <v>356556</v>
      </c>
      <c r="M75" s="64">
        <v>361170</v>
      </c>
      <c r="N75" s="64">
        <v>337608</v>
      </c>
      <c r="O75" s="64">
        <v>338900</v>
      </c>
      <c r="P75" s="64">
        <v>340953</v>
      </c>
      <c r="Q75" s="758"/>
      <c r="R75" s="64">
        <v>345496</v>
      </c>
      <c r="S75" s="758"/>
      <c r="T75" s="64">
        <v>341091</v>
      </c>
    </row>
    <row r="76" spans="1:20" ht="14.25">
      <c r="A76" s="137"/>
      <c r="B76" s="445" t="s">
        <v>1064</v>
      </c>
      <c r="C76" s="139"/>
      <c r="D76" s="63"/>
      <c r="E76" s="66" t="s">
        <v>1084</v>
      </c>
      <c r="F76" s="67"/>
      <c r="G76" s="64">
        <v>1257076</v>
      </c>
      <c r="H76" s="64">
        <v>1424033</v>
      </c>
      <c r="I76" s="64">
        <v>378725</v>
      </c>
      <c r="J76" s="64">
        <v>738501</v>
      </c>
      <c r="K76" s="64">
        <v>912190</v>
      </c>
      <c r="L76" s="64">
        <v>606826</v>
      </c>
      <c r="M76" s="64">
        <v>580858</v>
      </c>
      <c r="N76" s="64">
        <v>2521894</v>
      </c>
      <c r="O76" s="64">
        <v>1407528</v>
      </c>
      <c r="P76" s="64">
        <v>1201474</v>
      </c>
      <c r="Q76" s="758"/>
      <c r="R76" s="64">
        <v>268395</v>
      </c>
      <c r="S76" s="758"/>
      <c r="T76" s="64">
        <v>282648</v>
      </c>
    </row>
    <row r="77" spans="1:20" ht="14.25">
      <c r="A77" s="137"/>
      <c r="B77" s="445" t="s">
        <v>1065</v>
      </c>
      <c r="C77" s="139"/>
      <c r="D77" s="63"/>
      <c r="E77" s="66" t="s">
        <v>1085</v>
      </c>
      <c r="F77" s="67"/>
      <c r="G77" s="64">
        <v>1084938</v>
      </c>
      <c r="H77" s="64">
        <v>1008363</v>
      </c>
      <c r="I77" s="64">
        <v>1019554</v>
      </c>
      <c r="J77" s="64">
        <v>1272149</v>
      </c>
      <c r="K77" s="64">
        <v>1134182</v>
      </c>
      <c r="L77" s="64">
        <v>1102073</v>
      </c>
      <c r="M77" s="64">
        <v>1055510</v>
      </c>
      <c r="N77" s="64">
        <v>1160608</v>
      </c>
      <c r="O77" s="64">
        <v>1167284</v>
      </c>
      <c r="P77" s="64">
        <v>1534097</v>
      </c>
      <c r="Q77" s="758"/>
      <c r="R77" s="64">
        <v>1083338</v>
      </c>
      <c r="S77" s="758"/>
      <c r="T77" s="64">
        <v>983877</v>
      </c>
    </row>
    <row r="78" spans="1:20" ht="14.25">
      <c r="A78" s="137"/>
      <c r="B78" s="445" t="s">
        <v>1066</v>
      </c>
      <c r="C78" s="139"/>
      <c r="D78" s="63"/>
      <c r="E78" s="66" t="s">
        <v>1086</v>
      </c>
      <c r="F78" s="67"/>
      <c r="G78" s="64">
        <v>422148</v>
      </c>
      <c r="H78" s="64">
        <v>499379</v>
      </c>
      <c r="I78" s="64">
        <v>605923</v>
      </c>
      <c r="J78" s="64">
        <v>732209</v>
      </c>
      <c r="K78" s="64">
        <v>903890</v>
      </c>
      <c r="L78" s="64">
        <v>493344</v>
      </c>
      <c r="M78" s="64">
        <v>476227</v>
      </c>
      <c r="N78" s="64">
        <v>530094</v>
      </c>
      <c r="O78" s="64">
        <v>521425</v>
      </c>
      <c r="P78" s="64">
        <v>514597</v>
      </c>
      <c r="Q78" s="758"/>
      <c r="R78" s="64">
        <v>520536</v>
      </c>
      <c r="S78" s="758"/>
      <c r="T78" s="64">
        <v>526038</v>
      </c>
    </row>
    <row r="79" spans="1:20" ht="15" thickBot="1">
      <c r="A79" s="142"/>
      <c r="B79" s="447" t="s">
        <v>1067</v>
      </c>
      <c r="C79" s="143"/>
      <c r="D79" s="70"/>
      <c r="E79" s="71" t="s">
        <v>33</v>
      </c>
      <c r="F79" s="72"/>
      <c r="G79" s="73">
        <v>53918947</v>
      </c>
      <c r="H79" s="73">
        <v>56980518</v>
      </c>
      <c r="I79" s="73">
        <v>60114023</v>
      </c>
      <c r="J79" s="73">
        <v>64614286</v>
      </c>
      <c r="K79" s="73">
        <v>66001786</v>
      </c>
      <c r="L79" s="73">
        <v>74794835</v>
      </c>
      <c r="M79" s="73">
        <v>80709287</v>
      </c>
      <c r="N79" s="73">
        <v>99479741</v>
      </c>
      <c r="O79" s="73">
        <v>109934364</v>
      </c>
      <c r="P79" s="73">
        <v>99167715</v>
      </c>
      <c r="Q79" s="760"/>
      <c r="R79" s="73">
        <v>99562319</v>
      </c>
      <c r="S79" s="760"/>
      <c r="T79" s="73">
        <v>102688333</v>
      </c>
    </row>
    <row r="80" spans="1:20" ht="15" thickTop="1">
      <c r="A80" s="137"/>
      <c r="B80" s="448" t="s">
        <v>1068</v>
      </c>
      <c r="C80" s="144"/>
      <c r="D80" s="63" t="s">
        <v>81</v>
      </c>
      <c r="F80" s="74"/>
      <c r="G80" s="64"/>
      <c r="H80" s="64"/>
      <c r="I80" s="64"/>
      <c r="J80" s="64"/>
      <c r="K80" s="64"/>
      <c r="L80" s="64"/>
      <c r="M80" s="64"/>
      <c r="N80" s="64"/>
      <c r="O80" s="64"/>
      <c r="P80" s="64"/>
      <c r="Q80" s="758"/>
      <c r="R80" s="64"/>
      <c r="S80" s="758"/>
      <c r="T80" s="64"/>
    </row>
    <row r="81" spans="1:20" ht="14.25">
      <c r="A81" s="137"/>
      <c r="B81" s="445" t="s">
        <v>1069</v>
      </c>
      <c r="C81" s="139"/>
      <c r="D81" s="63"/>
      <c r="E81" s="66" t="s">
        <v>1087</v>
      </c>
      <c r="F81" s="67"/>
      <c r="G81" s="64">
        <v>15931177</v>
      </c>
      <c r="H81" s="64">
        <v>17392804</v>
      </c>
      <c r="I81" s="64">
        <v>18620805</v>
      </c>
      <c r="J81" s="64">
        <v>19765871</v>
      </c>
      <c r="K81" s="64">
        <v>20889820</v>
      </c>
      <c r="L81" s="64">
        <v>22197075</v>
      </c>
      <c r="M81" s="64">
        <v>24065825</v>
      </c>
      <c r="N81" s="64">
        <v>27961821</v>
      </c>
      <c r="O81" s="64">
        <v>29909179</v>
      </c>
      <c r="P81" s="64">
        <v>29178683</v>
      </c>
      <c r="Q81" s="758"/>
      <c r="R81" s="64">
        <v>27380778</v>
      </c>
      <c r="S81" s="758"/>
      <c r="T81" s="64">
        <v>27597293</v>
      </c>
    </row>
    <row r="82" spans="1:20" ht="14.25">
      <c r="A82" s="137"/>
      <c r="B82" s="445" t="s">
        <v>1070</v>
      </c>
      <c r="C82" s="139"/>
      <c r="D82" s="63"/>
      <c r="E82" s="66" t="s">
        <v>1088</v>
      </c>
      <c r="F82" s="67"/>
      <c r="G82" s="64">
        <v>4026597</v>
      </c>
      <c r="H82" s="64">
        <v>3940731</v>
      </c>
      <c r="I82" s="64">
        <v>3738037</v>
      </c>
      <c r="J82" s="64">
        <v>3391830</v>
      </c>
      <c r="K82" s="64">
        <v>3145273</v>
      </c>
      <c r="L82" s="64">
        <v>3148711</v>
      </c>
      <c r="M82" s="64">
        <v>3183854</v>
      </c>
      <c r="N82" s="64">
        <v>3150691</v>
      </c>
      <c r="O82" s="64">
        <v>3173021</v>
      </c>
      <c r="P82" s="64">
        <v>3201484</v>
      </c>
      <c r="Q82" s="758"/>
      <c r="R82" s="64">
        <v>3813935</v>
      </c>
      <c r="S82" s="758"/>
      <c r="T82" s="64">
        <v>3827247</v>
      </c>
    </row>
    <row r="83" spans="1:20" ht="14.25">
      <c r="A83" s="137"/>
      <c r="B83" s="445" t="s">
        <v>1071</v>
      </c>
      <c r="C83" s="139"/>
      <c r="D83" s="63"/>
      <c r="E83" s="66" t="s">
        <v>1089</v>
      </c>
      <c r="F83" s="67"/>
      <c r="G83" s="69">
        <v>5058</v>
      </c>
      <c r="H83" s="69">
        <v>5220</v>
      </c>
      <c r="I83" s="69">
        <v>3700</v>
      </c>
      <c r="J83" s="69">
        <v>3891</v>
      </c>
      <c r="K83" s="69">
        <v>4249</v>
      </c>
      <c r="L83" s="69">
        <v>4558</v>
      </c>
      <c r="M83" s="69">
        <v>4692</v>
      </c>
      <c r="N83" s="69">
        <v>4788</v>
      </c>
      <c r="O83" s="69">
        <v>4918</v>
      </c>
      <c r="P83" s="69">
        <v>3737</v>
      </c>
      <c r="Q83" s="759"/>
      <c r="R83" s="69">
        <v>3704</v>
      </c>
      <c r="S83" s="759"/>
      <c r="T83" s="69">
        <v>3897</v>
      </c>
    </row>
    <row r="84" spans="1:20" ht="14.25">
      <c r="A84" s="137"/>
      <c r="B84" s="445" t="s">
        <v>1072</v>
      </c>
      <c r="C84" s="139"/>
      <c r="D84" s="63"/>
      <c r="E84" s="66" t="s">
        <v>1090</v>
      </c>
      <c r="F84" s="67"/>
      <c r="G84" s="64">
        <v>11079900</v>
      </c>
      <c r="H84" s="64">
        <v>12037681</v>
      </c>
      <c r="I84" s="64">
        <v>14243000</v>
      </c>
      <c r="J84" s="64">
        <v>16168525</v>
      </c>
      <c r="K84" s="64">
        <v>15985056</v>
      </c>
      <c r="L84" s="64">
        <v>17562844</v>
      </c>
      <c r="M84" s="69">
        <v>18396464</v>
      </c>
      <c r="N84" s="69">
        <v>20366322</v>
      </c>
      <c r="O84" s="69">
        <v>21571181</v>
      </c>
      <c r="P84" s="69">
        <v>20450405</v>
      </c>
      <c r="Q84" s="759"/>
      <c r="R84" s="69">
        <v>21834697</v>
      </c>
      <c r="S84" s="759"/>
      <c r="T84" s="69">
        <v>23000378</v>
      </c>
    </row>
    <row r="85" spans="1:20" ht="14.25">
      <c r="A85" s="137"/>
      <c r="B85" s="445" t="s">
        <v>1073</v>
      </c>
      <c r="C85" s="139"/>
      <c r="D85" s="63"/>
      <c r="E85" s="66" t="s">
        <v>1091</v>
      </c>
      <c r="F85" s="67"/>
      <c r="G85" s="64">
        <v>1451363</v>
      </c>
      <c r="H85" s="64">
        <v>1598530</v>
      </c>
      <c r="I85" s="64">
        <v>1440338</v>
      </c>
      <c r="J85" s="64">
        <v>1456080</v>
      </c>
      <c r="K85" s="64">
        <v>1552611</v>
      </c>
      <c r="L85" s="64">
        <v>1700809</v>
      </c>
      <c r="M85" s="64">
        <v>1829192</v>
      </c>
      <c r="N85" s="69">
        <v>2170952</v>
      </c>
      <c r="O85" s="69">
        <v>2183821</v>
      </c>
      <c r="P85" s="69">
        <v>2129418</v>
      </c>
      <c r="Q85" s="759"/>
      <c r="R85" s="69">
        <v>2292814</v>
      </c>
      <c r="S85" s="759"/>
      <c r="T85" s="69">
        <v>2192117</v>
      </c>
    </row>
    <row r="86" spans="1:20" ht="14.25">
      <c r="A86" s="137"/>
      <c r="B86" s="445" t="s">
        <v>1074</v>
      </c>
      <c r="C86" s="139"/>
      <c r="D86" s="63"/>
      <c r="E86" s="66" t="s">
        <v>1092</v>
      </c>
      <c r="F86" s="67"/>
      <c r="G86" s="64">
        <v>7717672</v>
      </c>
      <c r="H86" s="64">
        <v>8047935</v>
      </c>
      <c r="I86" s="64">
        <v>7540825</v>
      </c>
      <c r="J86" s="64">
        <v>7866868</v>
      </c>
      <c r="K86" s="64">
        <v>8241241</v>
      </c>
      <c r="L86" s="64">
        <v>12495611</v>
      </c>
      <c r="M86" s="64">
        <v>14009829</v>
      </c>
      <c r="N86" s="64">
        <v>13823085</v>
      </c>
      <c r="O86" s="69">
        <v>14655986</v>
      </c>
      <c r="P86" s="69">
        <v>15094438</v>
      </c>
      <c r="Q86" s="759"/>
      <c r="R86" s="69">
        <v>15736052</v>
      </c>
      <c r="S86" s="759"/>
      <c r="T86" s="69">
        <v>16049366</v>
      </c>
    </row>
    <row r="87" spans="1:20" ht="14.25">
      <c r="A87" s="137"/>
      <c r="B87" s="445" t="s">
        <v>1075</v>
      </c>
      <c r="C87" s="139"/>
      <c r="D87" s="63"/>
      <c r="E87" s="66" t="s">
        <v>1093</v>
      </c>
      <c r="F87" s="67"/>
      <c r="G87" s="64">
        <v>3560170</v>
      </c>
      <c r="H87" s="64">
        <v>3378699</v>
      </c>
      <c r="I87" s="64">
        <v>3263660</v>
      </c>
      <c r="J87" s="64">
        <v>3815400</v>
      </c>
      <c r="K87" s="64">
        <v>3746957</v>
      </c>
      <c r="L87" s="64">
        <v>3935024</v>
      </c>
      <c r="M87" s="64">
        <v>4304969</v>
      </c>
      <c r="N87" s="64">
        <v>16760805</v>
      </c>
      <c r="O87" s="64">
        <v>22151505</v>
      </c>
      <c r="P87" s="64">
        <v>11520986</v>
      </c>
      <c r="Q87" s="758"/>
      <c r="R87" s="64">
        <v>11162498</v>
      </c>
      <c r="S87" s="758"/>
      <c r="T87" s="64">
        <v>12196372</v>
      </c>
    </row>
    <row r="88" spans="1:20" ht="14.25">
      <c r="A88" s="137"/>
      <c r="B88" s="445" t="s">
        <v>1076</v>
      </c>
      <c r="C88" s="139"/>
      <c r="D88" s="63"/>
      <c r="E88" s="66" t="s">
        <v>1094</v>
      </c>
      <c r="F88" s="67"/>
      <c r="G88" s="64">
        <v>201445</v>
      </c>
      <c r="H88" s="69">
        <v>178076</v>
      </c>
      <c r="I88" s="64">
        <v>332632</v>
      </c>
      <c r="J88" s="69">
        <v>340393</v>
      </c>
      <c r="K88" s="69">
        <v>362071</v>
      </c>
      <c r="L88" s="69">
        <v>424654</v>
      </c>
      <c r="M88" s="64">
        <v>435204</v>
      </c>
      <c r="N88" s="69">
        <v>514078</v>
      </c>
      <c r="O88" s="69">
        <v>517050</v>
      </c>
      <c r="P88" s="69">
        <v>709057</v>
      </c>
      <c r="Q88" s="759"/>
      <c r="R88" s="69">
        <v>283941</v>
      </c>
      <c r="S88" s="759"/>
      <c r="T88" s="69">
        <v>285322</v>
      </c>
    </row>
    <row r="89" spans="1:20" ht="14.25">
      <c r="A89" s="137"/>
      <c r="B89" s="445" t="s">
        <v>1077</v>
      </c>
      <c r="C89" s="139"/>
      <c r="D89" s="63"/>
      <c r="E89" s="66" t="s">
        <v>1095</v>
      </c>
      <c r="F89" s="67"/>
      <c r="G89" s="64">
        <v>9940676</v>
      </c>
      <c r="H89" s="64">
        <v>10395857</v>
      </c>
      <c r="I89" s="64">
        <v>10925858</v>
      </c>
      <c r="J89" s="64">
        <v>11800163</v>
      </c>
      <c r="K89" s="64">
        <v>12069244</v>
      </c>
      <c r="L89" s="64">
        <v>13320209</v>
      </c>
      <c r="M89" s="64">
        <v>14473878</v>
      </c>
      <c r="N89" s="69">
        <v>14721820</v>
      </c>
      <c r="O89" s="69">
        <v>15762288</v>
      </c>
      <c r="P89" s="69">
        <v>16874039</v>
      </c>
      <c r="Q89" s="759"/>
      <c r="R89" s="69">
        <v>17048432</v>
      </c>
      <c r="S89" s="759"/>
      <c r="T89" s="69">
        <v>17536338</v>
      </c>
    </row>
    <row r="90" spans="1:20" ht="14.25">
      <c r="A90" s="137"/>
      <c r="B90" s="445" t="s">
        <v>1078</v>
      </c>
      <c r="C90" s="139"/>
      <c r="D90" s="63"/>
      <c r="E90" s="66" t="s">
        <v>1096</v>
      </c>
      <c r="F90" s="67"/>
      <c r="G90" s="64">
        <v>4883</v>
      </c>
      <c r="H90" s="64">
        <v>4982</v>
      </c>
      <c r="I90" s="64">
        <v>5164</v>
      </c>
      <c r="J90" s="64">
        <v>5260</v>
      </c>
      <c r="K90" s="64">
        <v>5260</v>
      </c>
      <c r="L90" s="64">
        <v>5335</v>
      </c>
      <c r="M90" s="64">
        <v>5375</v>
      </c>
      <c r="N90" s="64">
        <v>5375</v>
      </c>
      <c r="O90" s="64">
        <v>5413</v>
      </c>
      <c r="P90" s="64">
        <v>5463</v>
      </c>
      <c r="Q90" s="758"/>
      <c r="R90" s="64">
        <v>5463</v>
      </c>
      <c r="S90" s="758"/>
      <c r="T90" s="64">
        <v>0</v>
      </c>
    </row>
    <row r="91" spans="1:20" ht="14.25">
      <c r="A91" s="145"/>
      <c r="B91" s="449" t="s">
        <v>1079</v>
      </c>
      <c r="C91" s="146"/>
      <c r="D91" s="75"/>
      <c r="E91" s="76" t="s">
        <v>62</v>
      </c>
      <c r="F91" s="77"/>
      <c r="G91" s="78">
        <v>53918947</v>
      </c>
      <c r="H91" s="78">
        <v>56980518</v>
      </c>
      <c r="I91" s="78">
        <v>60114023</v>
      </c>
      <c r="J91" s="78">
        <v>64614286</v>
      </c>
      <c r="K91" s="78">
        <v>66001786</v>
      </c>
      <c r="L91" s="78">
        <v>74794835</v>
      </c>
      <c r="M91" s="78">
        <v>80709287</v>
      </c>
      <c r="N91" s="78">
        <v>99479741</v>
      </c>
      <c r="O91" s="78">
        <v>109934364</v>
      </c>
      <c r="P91" s="78">
        <v>99167715</v>
      </c>
      <c r="Q91" s="761"/>
      <c r="R91" s="78">
        <v>99562319</v>
      </c>
      <c r="S91" s="761"/>
      <c r="T91" s="78">
        <v>102688333</v>
      </c>
    </row>
    <row r="93" spans="1:20">
      <c r="A93" s="366" t="s">
        <v>1113</v>
      </c>
    </row>
    <row r="94" spans="1:20">
      <c r="A94" s="366" t="s">
        <v>1118</v>
      </c>
    </row>
    <row r="95" spans="1:20">
      <c r="A95" s="366"/>
    </row>
  </sheetData>
  <sheetProtection algorithmName="SHA-512" hashValue="vBXS3/dgRjwABIaSHusBgGf1Lrd1ZMlKNZO4TCKhZ4B1HsoEnqhuX0oOTFyXXiZmgRh4SPjRF27LRhoO/bdMsQ==" saltValue="Q/GRKSewEmpHiM1wSgRZbA==" spinCount="100000" sheet="1" scenarios="1"/>
  <mergeCells count="28">
    <mergeCell ref="T3:T5"/>
    <mergeCell ref="T65:T67"/>
    <mergeCell ref="S3:S5"/>
    <mergeCell ref="M3:M5"/>
    <mergeCell ref="L3:L5"/>
    <mergeCell ref="R3:R5"/>
    <mergeCell ref="Q3:Q5"/>
    <mergeCell ref="P3:P5"/>
    <mergeCell ref="O3:O5"/>
    <mergeCell ref="N3:N5"/>
    <mergeCell ref="Q65:Q67"/>
    <mergeCell ref="R65:R67"/>
    <mergeCell ref="S65:S67"/>
    <mergeCell ref="L65:L67"/>
    <mergeCell ref="M65:M67"/>
    <mergeCell ref="N65:N67"/>
    <mergeCell ref="G3:G5"/>
    <mergeCell ref="H3:H5"/>
    <mergeCell ref="I3:I5"/>
    <mergeCell ref="K3:K5"/>
    <mergeCell ref="J3:J5"/>
    <mergeCell ref="O65:O67"/>
    <mergeCell ref="P65:P67"/>
    <mergeCell ref="G65:G67"/>
    <mergeCell ref="H65:H67"/>
    <mergeCell ref="I65:I67"/>
    <mergeCell ref="J65:J67"/>
    <mergeCell ref="K65:K67"/>
  </mergeCells>
  <phoneticPr fontId="4"/>
  <conditionalFormatting sqref="A96:S1048576 B93:S93 B95:S95 U1:XFD93 U95:XFD1048576 A1:S92">
    <cfRule type="expression" dxfId="35" priority="9">
      <formula>CELL("protect",A1)=0</formula>
    </cfRule>
  </conditionalFormatting>
  <conditionalFormatting sqref="A93 A95">
    <cfRule type="expression" dxfId="34" priority="8">
      <formula>CELL("protect",A93)=0</formula>
    </cfRule>
  </conditionalFormatting>
  <conditionalFormatting sqref="B94:S94 U94:XFD94">
    <cfRule type="expression" dxfId="33" priority="7">
      <formula>CELL("protect",B94)=0</formula>
    </cfRule>
  </conditionalFormatting>
  <conditionalFormatting sqref="A94">
    <cfRule type="expression" dxfId="32" priority="6">
      <formula>CELL("protect",A94)=0</formula>
    </cfRule>
  </conditionalFormatting>
  <conditionalFormatting sqref="T95:T1048576 T1:T2 T6:T64 T92:T93">
    <cfRule type="expression" dxfId="31" priority="5">
      <formula>CELL("protect",T1)=0</formula>
    </cfRule>
  </conditionalFormatting>
  <conditionalFormatting sqref="T94">
    <cfRule type="expression" dxfId="30" priority="4">
      <formula>CELL("protect",T94)=0</formula>
    </cfRule>
  </conditionalFormatting>
  <conditionalFormatting sqref="T3:T5">
    <cfRule type="expression" dxfId="29" priority="3">
      <formula>CELL("protect",T3)=0</formula>
    </cfRule>
  </conditionalFormatting>
  <conditionalFormatting sqref="T68:T91">
    <cfRule type="expression" dxfId="28" priority="2">
      <formula>CELL("protect",T68)=0</formula>
    </cfRule>
  </conditionalFormatting>
  <conditionalFormatting sqref="T65:T67">
    <cfRule type="expression" dxfId="27" priority="1">
      <formula>CELL("protect",T65)=0</formula>
    </cfRule>
  </conditionalFormatting>
  <hyperlinks>
    <hyperlink ref="T1" location="CONTENTS!A1" display="⇒CONTENTS" xr:uid="{00000000-0004-0000-0700-000000000000}"/>
  </hyperlinks>
  <pageMargins left="0.59055118110236227" right="0.19685039370078741" top="0.39370078740157483" bottom="0.39370078740157483" header="0.19685039370078741" footer="0.19685039370078741"/>
  <pageSetup paperSize="8" scale="63"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Z38"/>
  <sheetViews>
    <sheetView zoomScale="85" zoomScaleNormal="85" workbookViewId="0">
      <pane xSplit="9" ySplit="5" topLeftCell="P6" activePane="bottomRight" state="frozen"/>
      <selection pane="topRight" activeCell="J1" sqref="J1"/>
      <selection pane="bottomLeft" activeCell="A6" sqref="A6"/>
      <selection pane="bottomRight"/>
    </sheetView>
  </sheetViews>
  <sheetFormatPr defaultColWidth="9" defaultRowHeight="16.5"/>
  <cols>
    <col min="1" max="2" width="1.625" style="7" customWidth="1"/>
    <col min="3" max="3" width="30.625" style="7" customWidth="1"/>
    <col min="4" max="7" width="1.625" style="7" customWidth="1"/>
    <col min="8" max="8" width="30.625" style="7" customWidth="1"/>
    <col min="9" max="9" width="1.625" style="7" customWidth="1"/>
    <col min="10" max="18" width="10.625" style="7" customWidth="1"/>
    <col min="19" max="21" width="10.625" style="109" customWidth="1"/>
    <col min="22" max="22" width="10.625" style="7" customWidth="1"/>
    <col min="23" max="26" width="10.625" style="109" customWidth="1"/>
    <col min="27" max="16384" width="9" style="7"/>
  </cols>
  <sheetData>
    <row r="1" spans="1:26" s="4" customFormat="1" ht="16.5" customHeight="1">
      <c r="A1" s="269" t="s">
        <v>986</v>
      </c>
      <c r="M1" s="42"/>
      <c r="N1" s="42"/>
      <c r="O1" s="112"/>
      <c r="P1" s="112"/>
      <c r="Q1" s="112"/>
      <c r="R1" s="112"/>
      <c r="S1" s="112"/>
      <c r="T1" s="112"/>
      <c r="U1" s="112"/>
      <c r="V1" s="408"/>
      <c r="W1" s="408"/>
      <c r="X1" s="408"/>
      <c r="Y1" s="408"/>
      <c r="Z1" s="408" t="s">
        <v>241</v>
      </c>
    </row>
    <row r="2" spans="1:26" ht="15.75" customHeight="1">
      <c r="A2" s="266" t="s">
        <v>987</v>
      </c>
      <c r="E2" s="6"/>
      <c r="M2" s="310"/>
      <c r="N2" s="310"/>
      <c r="O2" s="203"/>
      <c r="P2" s="203"/>
      <c r="Q2" s="203"/>
      <c r="R2" s="203"/>
      <c r="S2" s="159"/>
      <c r="T2" s="159"/>
      <c r="U2" s="159"/>
      <c r="V2" s="431"/>
      <c r="W2" s="431"/>
      <c r="X2" s="431"/>
      <c r="Y2" s="431"/>
      <c r="Z2" s="431" t="s">
        <v>264</v>
      </c>
    </row>
    <row r="3" spans="1:26" ht="14.25" customHeight="1">
      <c r="B3" s="311"/>
      <c r="C3" s="311"/>
      <c r="D3" s="311"/>
      <c r="E3" s="312"/>
      <c r="J3" s="831" t="s">
        <v>464</v>
      </c>
      <c r="K3" s="831" t="s">
        <v>463</v>
      </c>
      <c r="L3" s="831" t="s">
        <v>462</v>
      </c>
      <c r="M3" s="831" t="s">
        <v>461</v>
      </c>
      <c r="N3" s="831" t="s">
        <v>460</v>
      </c>
      <c r="O3" s="831" t="s">
        <v>499</v>
      </c>
      <c r="P3" s="831" t="s">
        <v>521</v>
      </c>
      <c r="Q3" s="831" t="s">
        <v>589</v>
      </c>
      <c r="R3" s="831" t="s">
        <v>755</v>
      </c>
      <c r="S3" s="819" t="s">
        <v>869</v>
      </c>
      <c r="T3" s="819" t="s">
        <v>867</v>
      </c>
      <c r="U3" s="819" t="s">
        <v>868</v>
      </c>
      <c r="V3" s="831" t="s">
        <v>777</v>
      </c>
      <c r="W3" s="819" t="s">
        <v>921</v>
      </c>
      <c r="X3" s="819" t="s">
        <v>923</v>
      </c>
      <c r="Y3" s="819" t="s">
        <v>1049</v>
      </c>
      <c r="Z3" s="831" t="s">
        <v>1104</v>
      </c>
    </row>
    <row r="4" spans="1:26" ht="14.25" customHeight="1">
      <c r="B4" s="45"/>
      <c r="C4" s="313"/>
      <c r="D4" s="45"/>
      <c r="E4" s="312"/>
      <c r="J4" s="805"/>
      <c r="K4" s="805"/>
      <c r="L4" s="805"/>
      <c r="M4" s="805"/>
      <c r="N4" s="805"/>
      <c r="O4" s="805"/>
      <c r="P4" s="805"/>
      <c r="Q4" s="805"/>
      <c r="R4" s="805"/>
      <c r="S4" s="827"/>
      <c r="T4" s="805"/>
      <c r="U4" s="805"/>
      <c r="V4" s="805"/>
      <c r="W4" s="805"/>
      <c r="X4" s="805"/>
      <c r="Y4" s="805"/>
      <c r="Z4" s="805"/>
    </row>
    <row r="5" spans="1:26" ht="14.25" customHeight="1">
      <c r="B5" s="314"/>
      <c r="C5" s="314"/>
      <c r="D5" s="314"/>
      <c r="E5" s="315"/>
      <c r="J5" s="806"/>
      <c r="K5" s="806"/>
      <c r="L5" s="806"/>
      <c r="M5" s="806"/>
      <c r="N5" s="806"/>
      <c r="O5" s="806"/>
      <c r="P5" s="806"/>
      <c r="Q5" s="806"/>
      <c r="R5" s="806"/>
      <c r="S5" s="828"/>
      <c r="T5" s="806"/>
      <c r="U5" s="806"/>
      <c r="V5" s="806"/>
      <c r="W5" s="806"/>
      <c r="X5" s="806"/>
      <c r="Y5" s="806"/>
      <c r="Z5" s="806"/>
    </row>
    <row r="6" spans="1:26" ht="16.5" customHeight="1">
      <c r="A6" s="316"/>
      <c r="B6" s="858" t="s">
        <v>597</v>
      </c>
      <c r="C6" s="858"/>
      <c r="D6" s="314"/>
      <c r="E6" s="98"/>
      <c r="F6" s="830" t="s">
        <v>598</v>
      </c>
      <c r="G6" s="830"/>
      <c r="H6" s="830"/>
      <c r="I6" s="506"/>
      <c r="J6" s="318">
        <v>279085</v>
      </c>
      <c r="K6" s="105">
        <v>301578</v>
      </c>
      <c r="L6" s="105">
        <v>319855</v>
      </c>
      <c r="M6" s="105">
        <v>341126</v>
      </c>
      <c r="N6" s="105">
        <v>326755</v>
      </c>
      <c r="O6" s="105">
        <v>341131</v>
      </c>
      <c r="P6" s="105">
        <v>354192</v>
      </c>
      <c r="Q6" s="105">
        <v>408177</v>
      </c>
      <c r="R6" s="105">
        <v>380505</v>
      </c>
      <c r="S6" s="620">
        <v>81977</v>
      </c>
      <c r="T6" s="620">
        <v>185527</v>
      </c>
      <c r="U6" s="620">
        <v>270648</v>
      </c>
      <c r="V6" s="620">
        <v>372379</v>
      </c>
      <c r="W6" s="620">
        <v>99866</v>
      </c>
      <c r="X6" s="620">
        <v>215396</v>
      </c>
      <c r="Y6" s="620">
        <v>320886</v>
      </c>
      <c r="Z6" s="620">
        <v>444181</v>
      </c>
    </row>
    <row r="7" spans="1:26" ht="16.5" customHeight="1">
      <c r="A7" s="319"/>
      <c r="B7" s="502"/>
      <c r="C7" s="503" t="s">
        <v>599</v>
      </c>
      <c r="D7" s="320"/>
      <c r="E7" s="100"/>
      <c r="F7" s="507"/>
      <c r="G7" s="830" t="s">
        <v>600</v>
      </c>
      <c r="H7" s="830"/>
      <c r="I7" s="859"/>
      <c r="J7" s="318">
        <v>148149</v>
      </c>
      <c r="K7" s="105">
        <v>146782</v>
      </c>
      <c r="L7" s="105">
        <v>155617</v>
      </c>
      <c r="M7" s="105">
        <v>149114</v>
      </c>
      <c r="N7" s="105">
        <v>142534</v>
      </c>
      <c r="O7" s="105">
        <v>151810</v>
      </c>
      <c r="P7" s="105">
        <v>149514</v>
      </c>
      <c r="Q7" s="105">
        <v>181774</v>
      </c>
      <c r="R7" s="105">
        <v>183633</v>
      </c>
      <c r="S7" s="620">
        <v>32563</v>
      </c>
      <c r="T7" s="620">
        <v>67554</v>
      </c>
      <c r="U7" s="620">
        <v>104076</v>
      </c>
      <c r="V7" s="620">
        <v>143118</v>
      </c>
      <c r="W7" s="620">
        <v>39549</v>
      </c>
      <c r="X7" s="620">
        <v>82686</v>
      </c>
      <c r="Y7" s="620">
        <v>127566</v>
      </c>
      <c r="Z7" s="620">
        <v>173149</v>
      </c>
    </row>
    <row r="8" spans="1:26" ht="16.5" customHeight="1">
      <c r="A8" s="319"/>
      <c r="B8" s="502"/>
      <c r="C8" s="503" t="s">
        <v>601</v>
      </c>
      <c r="D8" s="320"/>
      <c r="E8" s="100"/>
      <c r="F8" s="470"/>
      <c r="G8" s="830" t="s">
        <v>602</v>
      </c>
      <c r="H8" s="830"/>
      <c r="I8" s="506"/>
      <c r="J8" s="318">
        <v>95563</v>
      </c>
      <c r="K8" s="105">
        <v>117865</v>
      </c>
      <c r="L8" s="105">
        <v>130230</v>
      </c>
      <c r="M8" s="105">
        <v>143956</v>
      </c>
      <c r="N8" s="105">
        <v>114858</v>
      </c>
      <c r="O8" s="105">
        <v>93568</v>
      </c>
      <c r="P8" s="105">
        <v>111981</v>
      </c>
      <c r="Q8" s="105">
        <v>152257</v>
      </c>
      <c r="R8" s="105">
        <v>123761</v>
      </c>
      <c r="S8" s="620">
        <v>26704</v>
      </c>
      <c r="T8" s="620">
        <v>49734</v>
      </c>
      <c r="U8" s="620">
        <v>70419</v>
      </c>
      <c r="V8" s="620">
        <v>90648</v>
      </c>
      <c r="W8" s="620">
        <v>28109</v>
      </c>
      <c r="X8" s="620">
        <v>51390</v>
      </c>
      <c r="Y8" s="620">
        <v>78170</v>
      </c>
      <c r="Z8" s="620">
        <v>100087</v>
      </c>
    </row>
    <row r="9" spans="1:26" ht="16.5" customHeight="1">
      <c r="A9" s="319"/>
      <c r="B9" s="502"/>
      <c r="C9" s="503" t="s">
        <v>603</v>
      </c>
      <c r="D9" s="320"/>
      <c r="E9" s="100"/>
      <c r="F9" s="470"/>
      <c r="G9" s="830" t="s">
        <v>604</v>
      </c>
      <c r="H9" s="830"/>
      <c r="I9" s="506"/>
      <c r="J9" s="318">
        <v>1998</v>
      </c>
      <c r="K9" s="105">
        <v>2680</v>
      </c>
      <c r="L9" s="105">
        <v>4604</v>
      </c>
      <c r="M9" s="105">
        <v>2299</v>
      </c>
      <c r="N9" s="105">
        <v>2300</v>
      </c>
      <c r="O9" s="105">
        <v>5287</v>
      </c>
      <c r="P9" s="105">
        <v>2621</v>
      </c>
      <c r="Q9" s="105">
        <v>630</v>
      </c>
      <c r="R9" s="105">
        <v>-2831</v>
      </c>
      <c r="S9" s="620">
        <v>431</v>
      </c>
      <c r="T9" s="620">
        <v>930</v>
      </c>
      <c r="U9" s="620">
        <v>1344</v>
      </c>
      <c r="V9" s="620">
        <v>1204</v>
      </c>
      <c r="W9" s="620">
        <v>98</v>
      </c>
      <c r="X9" s="620">
        <v>1004</v>
      </c>
      <c r="Y9" s="620">
        <v>2479</v>
      </c>
      <c r="Z9" s="620">
        <v>5860</v>
      </c>
    </row>
    <row r="10" spans="1:26" ht="16.5" customHeight="1">
      <c r="A10" s="321"/>
      <c r="B10" s="189"/>
      <c r="C10" s="504" t="s">
        <v>605</v>
      </c>
      <c r="D10" s="322"/>
      <c r="E10" s="100"/>
      <c r="F10" s="470"/>
      <c r="G10" s="830" t="s">
        <v>606</v>
      </c>
      <c r="H10" s="830"/>
      <c r="I10" s="506"/>
      <c r="J10" s="318">
        <v>33373</v>
      </c>
      <c r="K10" s="105">
        <v>34249</v>
      </c>
      <c r="L10" s="105">
        <v>29402</v>
      </c>
      <c r="M10" s="105">
        <v>45756</v>
      </c>
      <c r="N10" s="105">
        <v>67061</v>
      </c>
      <c r="O10" s="105">
        <v>90465</v>
      </c>
      <c r="P10" s="105">
        <v>90075</v>
      </c>
      <c r="Q10" s="105">
        <v>73514</v>
      </c>
      <c r="R10" s="105">
        <v>75942</v>
      </c>
      <c r="S10" s="620">
        <v>22278</v>
      </c>
      <c r="T10" s="620">
        <v>67308</v>
      </c>
      <c r="U10" s="620">
        <v>94807</v>
      </c>
      <c r="V10" s="620">
        <v>137406</v>
      </c>
      <c r="W10" s="620">
        <v>32108</v>
      </c>
      <c r="X10" s="620">
        <v>80314</v>
      </c>
      <c r="Y10" s="620">
        <v>112668</v>
      </c>
      <c r="Z10" s="620">
        <v>165084</v>
      </c>
    </row>
    <row r="11" spans="1:26" ht="16.5" customHeight="1">
      <c r="A11" s="323"/>
      <c r="B11" s="858" t="s">
        <v>607</v>
      </c>
      <c r="C11" s="858"/>
      <c r="D11" s="317"/>
      <c r="E11" s="101"/>
      <c r="F11" s="843" t="s">
        <v>608</v>
      </c>
      <c r="G11" s="843"/>
      <c r="H11" s="843"/>
      <c r="I11" s="508"/>
      <c r="J11" s="318">
        <v>-26345</v>
      </c>
      <c r="K11" s="105">
        <v>-26850</v>
      </c>
      <c r="L11" s="105">
        <v>-27552</v>
      </c>
      <c r="M11" s="105">
        <v>-37915</v>
      </c>
      <c r="N11" s="105">
        <v>-57147</v>
      </c>
      <c r="O11" s="105">
        <v>-77794</v>
      </c>
      <c r="P11" s="105">
        <v>-82590</v>
      </c>
      <c r="Q11" s="105">
        <v>-56850</v>
      </c>
      <c r="R11" s="105">
        <v>-53612</v>
      </c>
      <c r="S11" s="620">
        <v>-18521</v>
      </c>
      <c r="T11" s="620">
        <v>-55482</v>
      </c>
      <c r="U11" s="620">
        <v>-82787</v>
      </c>
      <c r="V11" s="620">
        <v>-120444</v>
      </c>
      <c r="W11" s="620">
        <v>-34638</v>
      </c>
      <c r="X11" s="620">
        <v>-77906</v>
      </c>
      <c r="Y11" s="620">
        <v>-113846</v>
      </c>
      <c r="Z11" s="620">
        <v>-155665</v>
      </c>
    </row>
    <row r="12" spans="1:26" ht="16.5" customHeight="1">
      <c r="A12" s="325"/>
      <c r="B12" s="858" t="s">
        <v>609</v>
      </c>
      <c r="C12" s="858"/>
      <c r="D12" s="326"/>
      <c r="E12" s="101"/>
      <c r="F12" s="830" t="s">
        <v>610</v>
      </c>
      <c r="G12" s="830"/>
      <c r="H12" s="830"/>
      <c r="I12" s="506"/>
      <c r="J12" s="318">
        <v>252739</v>
      </c>
      <c r="K12" s="105">
        <v>274727</v>
      </c>
      <c r="L12" s="105">
        <v>292303</v>
      </c>
      <c r="M12" s="105">
        <v>303211</v>
      </c>
      <c r="N12" s="105">
        <v>269607</v>
      </c>
      <c r="O12" s="105">
        <v>263337</v>
      </c>
      <c r="P12" s="105">
        <v>271602</v>
      </c>
      <c r="Q12" s="105">
        <v>351326</v>
      </c>
      <c r="R12" s="105">
        <v>326892</v>
      </c>
      <c r="S12" s="620">
        <v>63455</v>
      </c>
      <c r="T12" s="620">
        <v>130044</v>
      </c>
      <c r="U12" s="620">
        <v>187861</v>
      </c>
      <c r="V12" s="620">
        <v>251934</v>
      </c>
      <c r="W12" s="620">
        <v>65227</v>
      </c>
      <c r="X12" s="620">
        <v>137490</v>
      </c>
      <c r="Y12" s="620">
        <v>207039</v>
      </c>
      <c r="Z12" s="620">
        <v>288516</v>
      </c>
    </row>
    <row r="13" spans="1:26" ht="16.5" customHeight="1">
      <c r="A13" s="316"/>
      <c r="B13" s="858" t="s">
        <v>611</v>
      </c>
      <c r="C13" s="858"/>
      <c r="D13" s="326"/>
      <c r="E13" s="98"/>
      <c r="F13" s="830" t="s">
        <v>612</v>
      </c>
      <c r="G13" s="830"/>
      <c r="H13" s="830"/>
      <c r="I13" s="509"/>
      <c r="J13" s="318">
        <v>-202775</v>
      </c>
      <c r="K13" s="105">
        <v>-217631</v>
      </c>
      <c r="L13" s="105">
        <v>-231895</v>
      </c>
      <c r="M13" s="105">
        <v>-239455</v>
      </c>
      <c r="N13" s="105">
        <v>-236574</v>
      </c>
      <c r="O13" s="105">
        <v>-236229</v>
      </c>
      <c r="P13" s="105">
        <v>-237737</v>
      </c>
      <c r="Q13" s="105">
        <v>-264682</v>
      </c>
      <c r="R13" s="105">
        <v>-251967</v>
      </c>
      <c r="S13" s="620">
        <v>-55118</v>
      </c>
      <c r="T13" s="620">
        <v>-114065</v>
      </c>
      <c r="U13" s="620">
        <v>-169598</v>
      </c>
      <c r="V13" s="620">
        <v>-230326</v>
      </c>
      <c r="W13" s="620">
        <v>-57834</v>
      </c>
      <c r="X13" s="620">
        <v>-117207</v>
      </c>
      <c r="Y13" s="620">
        <v>-176076</v>
      </c>
      <c r="Z13" s="620">
        <v>-245461</v>
      </c>
    </row>
    <row r="14" spans="1:26" ht="16.5" customHeight="1">
      <c r="A14" s="319"/>
      <c r="B14" s="505"/>
      <c r="C14" s="503" t="s">
        <v>613</v>
      </c>
      <c r="D14" s="320"/>
      <c r="E14" s="102"/>
      <c r="F14" s="470"/>
      <c r="G14" s="830" t="s">
        <v>614</v>
      </c>
      <c r="H14" s="830"/>
      <c r="I14" s="509"/>
      <c r="J14" s="318">
        <v>-41306</v>
      </c>
      <c r="K14" s="105">
        <v>-45154</v>
      </c>
      <c r="L14" s="105">
        <v>-51176</v>
      </c>
      <c r="M14" s="105">
        <v>-51513</v>
      </c>
      <c r="N14" s="105">
        <v>-49676</v>
      </c>
      <c r="O14" s="105">
        <v>-53157</v>
      </c>
      <c r="P14" s="105">
        <v>-57929</v>
      </c>
      <c r="Q14" s="105">
        <v>-73476</v>
      </c>
      <c r="R14" s="105">
        <v>-70197</v>
      </c>
      <c r="S14" s="620">
        <v>-14359</v>
      </c>
      <c r="T14" s="620">
        <v>-29148</v>
      </c>
      <c r="U14" s="620">
        <v>-40987</v>
      </c>
      <c r="V14" s="620">
        <v>-52590</v>
      </c>
      <c r="W14" s="620">
        <v>-10612</v>
      </c>
      <c r="X14" s="620">
        <v>-22320</v>
      </c>
      <c r="Y14" s="620">
        <v>-34026</v>
      </c>
      <c r="Z14" s="620">
        <v>-47953</v>
      </c>
    </row>
    <row r="15" spans="1:26" ht="16.5" customHeight="1">
      <c r="A15" s="319"/>
      <c r="B15" s="505"/>
      <c r="C15" s="503" t="s">
        <v>615</v>
      </c>
      <c r="D15" s="320"/>
      <c r="E15" s="100"/>
      <c r="F15" s="470"/>
      <c r="G15" s="830" t="s">
        <v>616</v>
      </c>
      <c r="H15" s="830"/>
      <c r="I15" s="510"/>
      <c r="J15" s="328">
        <v>-82762</v>
      </c>
      <c r="K15" s="329">
        <v>-85944</v>
      </c>
      <c r="L15" s="329">
        <v>-85135</v>
      </c>
      <c r="M15" s="329">
        <v>-87966</v>
      </c>
      <c r="N15" s="329">
        <v>-85562</v>
      </c>
      <c r="O15" s="329">
        <v>-86662</v>
      </c>
      <c r="P15" s="329">
        <v>-86215</v>
      </c>
      <c r="Q15" s="329">
        <v>-100958</v>
      </c>
      <c r="R15" s="329">
        <v>-96131</v>
      </c>
      <c r="S15" s="621">
        <v>-19492</v>
      </c>
      <c r="T15" s="621">
        <v>-41109</v>
      </c>
      <c r="U15" s="621">
        <v>-61552</v>
      </c>
      <c r="V15" s="621">
        <v>-83735</v>
      </c>
      <c r="W15" s="621">
        <v>-20408</v>
      </c>
      <c r="X15" s="621">
        <v>-43751</v>
      </c>
      <c r="Y15" s="621">
        <v>-66324</v>
      </c>
      <c r="Z15" s="621">
        <v>-91247</v>
      </c>
    </row>
    <row r="16" spans="1:26" ht="16.5" customHeight="1">
      <c r="A16" s="319"/>
      <c r="B16" s="505"/>
      <c r="C16" s="503" t="s">
        <v>617</v>
      </c>
      <c r="D16" s="320"/>
      <c r="E16" s="100"/>
      <c r="F16" s="470"/>
      <c r="G16" s="830" t="s">
        <v>618</v>
      </c>
      <c r="H16" s="830"/>
      <c r="I16" s="510"/>
      <c r="J16" s="328">
        <v>-26959</v>
      </c>
      <c r="K16" s="329">
        <v>-25634</v>
      </c>
      <c r="L16" s="329">
        <v>-26042</v>
      </c>
      <c r="M16" s="329">
        <v>-27237</v>
      </c>
      <c r="N16" s="329">
        <v>-26630</v>
      </c>
      <c r="O16" s="329">
        <v>-25585</v>
      </c>
      <c r="P16" s="329">
        <v>-24151</v>
      </c>
      <c r="Q16" s="329">
        <v>-22148</v>
      </c>
      <c r="R16" s="329">
        <v>-21017</v>
      </c>
      <c r="S16" s="621">
        <v>-5633</v>
      </c>
      <c r="T16" s="621">
        <v>-12444</v>
      </c>
      <c r="U16" s="621">
        <v>-19793</v>
      </c>
      <c r="V16" s="621">
        <v>-27558</v>
      </c>
      <c r="W16" s="621">
        <v>-7547</v>
      </c>
      <c r="X16" s="621">
        <v>-15196</v>
      </c>
      <c r="Y16" s="621">
        <v>-22926</v>
      </c>
      <c r="Z16" s="621">
        <v>-31620</v>
      </c>
    </row>
    <row r="17" spans="1:26" ht="16.5" customHeight="1">
      <c r="A17" s="319"/>
      <c r="B17" s="505"/>
      <c r="C17" s="503" t="s">
        <v>619</v>
      </c>
      <c r="D17" s="320"/>
      <c r="E17" s="100"/>
      <c r="F17" s="470"/>
      <c r="G17" s="830" t="s">
        <v>620</v>
      </c>
      <c r="H17" s="830"/>
      <c r="I17" s="510"/>
      <c r="J17" s="328">
        <v>-30046</v>
      </c>
      <c r="K17" s="329">
        <v>-38685</v>
      </c>
      <c r="L17" s="329">
        <v>-47955</v>
      </c>
      <c r="M17" s="329">
        <v>-49355</v>
      </c>
      <c r="N17" s="105">
        <v>-49272</v>
      </c>
      <c r="O17" s="329">
        <v>-43374</v>
      </c>
      <c r="P17" s="329">
        <v>-42322</v>
      </c>
      <c r="Q17" s="329">
        <v>-39411</v>
      </c>
      <c r="R17" s="329">
        <v>-39150</v>
      </c>
      <c r="S17" s="621">
        <v>-10106</v>
      </c>
      <c r="T17" s="621">
        <v>-20008</v>
      </c>
      <c r="U17" s="621">
        <v>-29653</v>
      </c>
      <c r="V17" s="621">
        <v>-41437</v>
      </c>
      <c r="W17" s="621">
        <v>-11368</v>
      </c>
      <c r="X17" s="621">
        <v>-23193</v>
      </c>
      <c r="Y17" s="621">
        <v>-35081</v>
      </c>
      <c r="Z17" s="621">
        <v>-49424</v>
      </c>
    </row>
    <row r="18" spans="1:26" ht="16.5" customHeight="1">
      <c r="A18" s="319"/>
      <c r="B18" s="505"/>
      <c r="C18" s="503" t="s">
        <v>621</v>
      </c>
      <c r="D18" s="320"/>
      <c r="E18" s="100"/>
      <c r="F18" s="468"/>
      <c r="G18" s="830" t="s">
        <v>622</v>
      </c>
      <c r="H18" s="830"/>
      <c r="I18" s="510"/>
      <c r="J18" s="328">
        <v>-15023</v>
      </c>
      <c r="K18" s="329">
        <v>-15065</v>
      </c>
      <c r="L18" s="329">
        <v>-14929</v>
      </c>
      <c r="M18" s="329">
        <v>-17143</v>
      </c>
      <c r="N18" s="329">
        <v>-17346</v>
      </c>
      <c r="O18" s="329">
        <v>-18931</v>
      </c>
      <c r="P18" s="329">
        <v>-19702</v>
      </c>
      <c r="Q18" s="329">
        <v>-19994</v>
      </c>
      <c r="R18" s="329">
        <v>-17770</v>
      </c>
      <c r="S18" s="621">
        <v>-3350</v>
      </c>
      <c r="T18" s="621">
        <v>-7736</v>
      </c>
      <c r="U18" s="621">
        <v>-12121</v>
      </c>
      <c r="V18" s="621">
        <v>-16599</v>
      </c>
      <c r="W18" s="621">
        <v>-3525</v>
      </c>
      <c r="X18" s="621">
        <v>-7179</v>
      </c>
      <c r="Y18" s="621">
        <v>-11081</v>
      </c>
      <c r="Z18" s="621">
        <v>-15251</v>
      </c>
    </row>
    <row r="19" spans="1:26" ht="16.5" customHeight="1">
      <c r="A19" s="319"/>
      <c r="B19" s="505"/>
      <c r="C19" s="503" t="s">
        <v>623</v>
      </c>
      <c r="D19" s="320"/>
      <c r="E19" s="100"/>
      <c r="F19" s="470"/>
      <c r="G19" s="830" t="s">
        <v>624</v>
      </c>
      <c r="H19" s="830"/>
      <c r="I19" s="510"/>
      <c r="J19" s="328">
        <v>-2390</v>
      </c>
      <c r="K19" s="329">
        <v>-3106</v>
      </c>
      <c r="L19" s="329">
        <v>-3386</v>
      </c>
      <c r="M19" s="329">
        <v>-2801</v>
      </c>
      <c r="N19" s="329">
        <v>-4854</v>
      </c>
      <c r="O19" s="329">
        <v>-5452</v>
      </c>
      <c r="P19" s="329">
        <v>-4436</v>
      </c>
      <c r="Q19" s="329">
        <v>-5797</v>
      </c>
      <c r="R19" s="329">
        <v>-5252</v>
      </c>
      <c r="S19" s="621">
        <v>-1418</v>
      </c>
      <c r="T19" s="621">
        <v>-2237</v>
      </c>
      <c r="U19" s="621">
        <v>-3549</v>
      </c>
      <c r="V19" s="621">
        <v>-5586</v>
      </c>
      <c r="W19" s="621">
        <v>-3204</v>
      </c>
      <c r="X19" s="621">
        <v>-3642</v>
      </c>
      <c r="Y19" s="621">
        <v>-4172</v>
      </c>
      <c r="Z19" s="621">
        <v>-6708</v>
      </c>
    </row>
    <row r="20" spans="1:26" ht="16.5" customHeight="1">
      <c r="A20" s="319"/>
      <c r="B20" s="505"/>
      <c r="C20" s="503" t="s">
        <v>625</v>
      </c>
      <c r="D20" s="320"/>
      <c r="E20" s="100"/>
      <c r="F20" s="468"/>
      <c r="G20" s="830" t="s">
        <v>626</v>
      </c>
      <c r="H20" s="830"/>
      <c r="I20" s="510"/>
      <c r="J20" s="328">
        <v>-126</v>
      </c>
      <c r="K20" s="329">
        <v>-431</v>
      </c>
      <c r="L20" s="329">
        <v>426</v>
      </c>
      <c r="M20" s="329">
        <v>40</v>
      </c>
      <c r="N20" s="329">
        <v>58</v>
      </c>
      <c r="O20" s="329">
        <v>-2</v>
      </c>
      <c r="P20" s="329">
        <v>20</v>
      </c>
      <c r="Q20" s="329">
        <v>-283</v>
      </c>
      <c r="R20" s="329">
        <v>-36</v>
      </c>
      <c r="S20" s="621">
        <v>-78</v>
      </c>
      <c r="T20" s="621">
        <v>-130</v>
      </c>
      <c r="U20" s="621">
        <v>-58</v>
      </c>
      <c r="V20" s="621">
        <v>-53</v>
      </c>
      <c r="W20" s="621">
        <v>-326</v>
      </c>
      <c r="X20" s="621">
        <v>-340</v>
      </c>
      <c r="Y20" s="621">
        <v>-326</v>
      </c>
      <c r="Z20" s="621">
        <v>-291</v>
      </c>
    </row>
    <row r="21" spans="1:26" ht="16.5" customHeight="1">
      <c r="A21" s="321"/>
      <c r="B21" s="189"/>
      <c r="C21" s="504" t="s">
        <v>627</v>
      </c>
      <c r="D21" s="322"/>
      <c r="E21" s="100"/>
      <c r="F21" s="468"/>
      <c r="G21" s="843" t="s">
        <v>142</v>
      </c>
      <c r="H21" s="843"/>
      <c r="I21" s="510"/>
      <c r="J21" s="328">
        <v>-4158</v>
      </c>
      <c r="K21" s="329">
        <v>-3608</v>
      </c>
      <c r="L21" s="329">
        <v>-3695</v>
      </c>
      <c r="M21" s="329">
        <v>-3477</v>
      </c>
      <c r="N21" s="329">
        <v>-3290</v>
      </c>
      <c r="O21" s="329">
        <v>-3064</v>
      </c>
      <c r="P21" s="329">
        <v>-3000</v>
      </c>
      <c r="Q21" s="329">
        <v>-2612</v>
      </c>
      <c r="R21" s="329">
        <v>-2411</v>
      </c>
      <c r="S21" s="621">
        <v>-679</v>
      </c>
      <c r="T21" s="621">
        <v>-1250</v>
      </c>
      <c r="U21" s="621">
        <v>-1881</v>
      </c>
      <c r="V21" s="621">
        <v>-2764</v>
      </c>
      <c r="W21" s="621">
        <v>-842</v>
      </c>
      <c r="X21" s="621">
        <v>-1583</v>
      </c>
      <c r="Y21" s="621">
        <v>-2136</v>
      </c>
      <c r="Z21" s="621">
        <v>-2965</v>
      </c>
    </row>
    <row r="22" spans="1:26" ht="16.5" customHeight="1">
      <c r="A22" s="316"/>
      <c r="B22" s="858" t="s">
        <v>628</v>
      </c>
      <c r="C22" s="858"/>
      <c r="D22" s="326"/>
      <c r="E22" s="98"/>
      <c r="F22" s="830" t="s">
        <v>629</v>
      </c>
      <c r="G22" s="830"/>
      <c r="H22" s="830"/>
      <c r="I22" s="511"/>
      <c r="J22" s="318">
        <v>49964</v>
      </c>
      <c r="K22" s="105">
        <v>57096</v>
      </c>
      <c r="L22" s="105">
        <v>60407</v>
      </c>
      <c r="M22" s="105">
        <v>63755</v>
      </c>
      <c r="N22" s="105">
        <v>33032</v>
      </c>
      <c r="O22" s="105">
        <v>27107</v>
      </c>
      <c r="P22" s="105">
        <v>33864</v>
      </c>
      <c r="Q22" s="105">
        <v>86643</v>
      </c>
      <c r="R22" s="105">
        <v>74924</v>
      </c>
      <c r="S22" s="620">
        <v>8337</v>
      </c>
      <c r="T22" s="620">
        <v>15978</v>
      </c>
      <c r="U22" s="620">
        <v>18262</v>
      </c>
      <c r="V22" s="620">
        <v>21608</v>
      </c>
      <c r="W22" s="620">
        <v>7392</v>
      </c>
      <c r="X22" s="620">
        <v>20282</v>
      </c>
      <c r="Y22" s="620">
        <v>30963</v>
      </c>
      <c r="Z22" s="620">
        <v>43054</v>
      </c>
    </row>
    <row r="23" spans="1:26" ht="16.5" customHeight="1">
      <c r="A23" s="330"/>
      <c r="B23" s="867" t="s">
        <v>630</v>
      </c>
      <c r="C23" s="867"/>
      <c r="D23" s="331"/>
      <c r="E23" s="102"/>
      <c r="F23" s="473"/>
      <c r="G23" s="830" t="s">
        <v>631</v>
      </c>
      <c r="H23" s="830"/>
      <c r="I23" s="511"/>
      <c r="J23" s="318">
        <v>5148</v>
      </c>
      <c r="K23" s="105">
        <v>4720</v>
      </c>
      <c r="L23" s="105">
        <v>8055</v>
      </c>
      <c r="M23" s="105">
        <v>7920</v>
      </c>
      <c r="N23" s="105">
        <v>6947</v>
      </c>
      <c r="O23" s="105">
        <v>9044</v>
      </c>
      <c r="P23" s="105">
        <v>4744</v>
      </c>
      <c r="Q23" s="105">
        <v>4210</v>
      </c>
      <c r="R23" s="105">
        <v>3437</v>
      </c>
      <c r="S23" s="620">
        <v>864</v>
      </c>
      <c r="T23" s="620">
        <v>1366</v>
      </c>
      <c r="U23" s="620">
        <v>2120</v>
      </c>
      <c r="V23" s="620">
        <v>2952</v>
      </c>
      <c r="W23" s="620">
        <v>419</v>
      </c>
      <c r="X23" s="620">
        <v>777</v>
      </c>
      <c r="Y23" s="620">
        <v>967</v>
      </c>
      <c r="Z23" s="620">
        <v>1404</v>
      </c>
    </row>
    <row r="24" spans="1:26" ht="16.5" customHeight="1" thickBot="1">
      <c r="A24" s="332"/>
      <c r="B24" s="866" t="s">
        <v>632</v>
      </c>
      <c r="C24" s="866"/>
      <c r="D24" s="333"/>
      <c r="E24" s="106"/>
      <c r="F24" s="475"/>
      <c r="G24" s="832" t="s">
        <v>633</v>
      </c>
      <c r="H24" s="832"/>
      <c r="I24" s="511"/>
      <c r="J24" s="318">
        <v>-792</v>
      </c>
      <c r="K24" s="329">
        <v>-581</v>
      </c>
      <c r="L24" s="329">
        <v>-1357</v>
      </c>
      <c r="M24" s="329">
        <v>-1487</v>
      </c>
      <c r="N24" s="329">
        <v>-1400</v>
      </c>
      <c r="O24" s="329">
        <v>-196</v>
      </c>
      <c r="P24" s="329">
        <v>-179</v>
      </c>
      <c r="Q24" s="329">
        <v>-221</v>
      </c>
      <c r="R24" s="329">
        <v>-506</v>
      </c>
      <c r="S24" s="621">
        <v>-35</v>
      </c>
      <c r="T24" s="621">
        <v>-71</v>
      </c>
      <c r="U24" s="621">
        <v>-101</v>
      </c>
      <c r="V24" s="621">
        <v>-227</v>
      </c>
      <c r="W24" s="621">
        <v>-126</v>
      </c>
      <c r="X24" s="621">
        <v>-300</v>
      </c>
      <c r="Y24" s="621">
        <v>-1180</v>
      </c>
      <c r="Z24" s="621">
        <v>-2154</v>
      </c>
    </row>
    <row r="25" spans="1:26" ht="16.5" customHeight="1" thickTop="1" thickBot="1">
      <c r="A25" s="334"/>
      <c r="B25" s="860" t="s">
        <v>634</v>
      </c>
      <c r="C25" s="860"/>
      <c r="D25" s="335"/>
      <c r="E25" s="336"/>
      <c r="F25" s="847" t="s">
        <v>635</v>
      </c>
      <c r="G25" s="847"/>
      <c r="H25" s="847"/>
      <c r="I25" s="512"/>
      <c r="J25" s="337">
        <v>54320</v>
      </c>
      <c r="K25" s="338">
        <v>61235</v>
      </c>
      <c r="L25" s="338">
        <v>67105</v>
      </c>
      <c r="M25" s="338">
        <v>70189</v>
      </c>
      <c r="N25" s="339">
        <v>38580</v>
      </c>
      <c r="O25" s="340">
        <v>35955</v>
      </c>
      <c r="P25" s="340">
        <v>38429</v>
      </c>
      <c r="Q25" s="340">
        <v>90632</v>
      </c>
      <c r="R25" s="340">
        <v>77855</v>
      </c>
      <c r="S25" s="622">
        <v>9165</v>
      </c>
      <c r="T25" s="622">
        <v>17273</v>
      </c>
      <c r="U25" s="622">
        <v>20282</v>
      </c>
      <c r="V25" s="622">
        <v>24333</v>
      </c>
      <c r="W25" s="622">
        <v>7686</v>
      </c>
      <c r="X25" s="622">
        <v>20759</v>
      </c>
      <c r="Y25" s="765">
        <v>30751</v>
      </c>
      <c r="Z25" s="765">
        <v>42304</v>
      </c>
    </row>
    <row r="26" spans="1:26" ht="16.5" customHeight="1" thickTop="1">
      <c r="A26" s="341"/>
      <c r="B26" s="861" t="s">
        <v>636</v>
      </c>
      <c r="C26" s="861"/>
      <c r="D26" s="320"/>
      <c r="E26" s="342"/>
      <c r="F26" s="862" t="s">
        <v>637</v>
      </c>
      <c r="G26" s="862"/>
      <c r="H26" s="862"/>
      <c r="I26" s="513"/>
      <c r="J26" s="343">
        <v>5705</v>
      </c>
      <c r="K26" s="344">
        <v>588</v>
      </c>
      <c r="L26" s="344">
        <v>13436</v>
      </c>
      <c r="M26" s="344">
        <v>119276</v>
      </c>
      <c r="N26" s="344">
        <v>4286</v>
      </c>
      <c r="O26" s="344">
        <v>2512</v>
      </c>
      <c r="P26" s="344">
        <v>1110</v>
      </c>
      <c r="Q26" s="344">
        <v>13748</v>
      </c>
      <c r="R26" s="344">
        <v>3738</v>
      </c>
      <c r="S26" s="623">
        <v>61</v>
      </c>
      <c r="T26" s="623">
        <v>301</v>
      </c>
      <c r="U26" s="623">
        <v>4088</v>
      </c>
      <c r="V26" s="623">
        <v>19300</v>
      </c>
      <c r="W26" s="623">
        <v>498</v>
      </c>
      <c r="X26" s="623">
        <v>894</v>
      </c>
      <c r="Y26" s="623">
        <v>1138</v>
      </c>
      <c r="Z26" s="623">
        <v>1139</v>
      </c>
    </row>
    <row r="27" spans="1:26" ht="16.5" customHeight="1">
      <c r="A27" s="327"/>
      <c r="B27" s="861" t="s">
        <v>638</v>
      </c>
      <c r="C27" s="861"/>
      <c r="D27" s="314"/>
      <c r="E27" s="101"/>
      <c r="F27" s="859" t="s">
        <v>639</v>
      </c>
      <c r="G27" s="863"/>
      <c r="H27" s="864"/>
      <c r="I27" s="511"/>
      <c r="J27" s="318">
        <v>-5983</v>
      </c>
      <c r="K27" s="105">
        <v>-2530</v>
      </c>
      <c r="L27" s="105">
        <v>-2464</v>
      </c>
      <c r="M27" s="105">
        <v>-2554</v>
      </c>
      <c r="N27" s="105">
        <v>-5015</v>
      </c>
      <c r="O27" s="105">
        <v>-16467</v>
      </c>
      <c r="P27" s="105">
        <v>-2860</v>
      </c>
      <c r="Q27" s="105">
        <v>-15830</v>
      </c>
      <c r="R27" s="105">
        <v>-10627</v>
      </c>
      <c r="S27" s="620">
        <v>-2275</v>
      </c>
      <c r="T27" s="620">
        <v>-9171</v>
      </c>
      <c r="U27" s="620">
        <v>-11771</v>
      </c>
      <c r="V27" s="620">
        <v>-44026</v>
      </c>
      <c r="W27" s="620">
        <v>-461</v>
      </c>
      <c r="X27" s="620">
        <v>-1204</v>
      </c>
      <c r="Y27" s="620">
        <v>-1857</v>
      </c>
      <c r="Z27" s="620">
        <v>-13475</v>
      </c>
    </row>
    <row r="28" spans="1:26" ht="16.5" customHeight="1">
      <c r="A28" s="325"/>
      <c r="B28" s="858" t="s">
        <v>640</v>
      </c>
      <c r="C28" s="858"/>
      <c r="D28" s="326"/>
      <c r="E28" s="101"/>
      <c r="F28" s="859" t="s">
        <v>641</v>
      </c>
      <c r="G28" s="863"/>
      <c r="H28" s="864"/>
      <c r="I28" s="511"/>
      <c r="J28" s="318">
        <v>54042</v>
      </c>
      <c r="K28" s="105">
        <v>59293</v>
      </c>
      <c r="L28" s="105">
        <v>78077</v>
      </c>
      <c r="M28" s="105">
        <v>186911</v>
      </c>
      <c r="N28" s="105">
        <v>37850</v>
      </c>
      <c r="O28" s="105">
        <v>22000</v>
      </c>
      <c r="P28" s="105">
        <v>36679</v>
      </c>
      <c r="Q28" s="105">
        <v>88550</v>
      </c>
      <c r="R28" s="105">
        <v>70966</v>
      </c>
      <c r="S28" s="620">
        <v>6952</v>
      </c>
      <c r="T28" s="620">
        <v>8404</v>
      </c>
      <c r="U28" s="620">
        <v>12598</v>
      </c>
      <c r="V28" s="620">
        <v>-393</v>
      </c>
      <c r="W28" s="620">
        <v>7723</v>
      </c>
      <c r="X28" s="620">
        <v>20450</v>
      </c>
      <c r="Y28" s="620">
        <v>30031</v>
      </c>
      <c r="Z28" s="620">
        <v>29968</v>
      </c>
    </row>
    <row r="29" spans="1:26" ht="16.5" customHeight="1">
      <c r="A29" s="325"/>
      <c r="B29" s="858" t="s">
        <v>642</v>
      </c>
      <c r="C29" s="858"/>
      <c r="D29" s="326"/>
      <c r="E29" s="101"/>
      <c r="F29" s="859" t="s">
        <v>98</v>
      </c>
      <c r="G29" s="863"/>
      <c r="H29" s="864"/>
      <c r="I29" s="511"/>
      <c r="J29" s="318">
        <v>-2169</v>
      </c>
      <c r="K29" s="105">
        <v>-4485</v>
      </c>
      <c r="L29" s="105">
        <v>-6915</v>
      </c>
      <c r="M29" s="105">
        <v>-161</v>
      </c>
      <c r="N29" s="105">
        <v>-4092</v>
      </c>
      <c r="O29" s="105">
        <v>-3006</v>
      </c>
      <c r="P29" s="105">
        <v>-5158</v>
      </c>
      <c r="Q29" s="105">
        <v>-14761</v>
      </c>
      <c r="R29" s="105">
        <v>-10303</v>
      </c>
      <c r="S29" s="620">
        <v>2125</v>
      </c>
      <c r="T29" s="620">
        <v>2136</v>
      </c>
      <c r="U29" s="620">
        <v>-970</v>
      </c>
      <c r="V29" s="620">
        <v>-3737</v>
      </c>
      <c r="W29" s="620">
        <v>-27562</v>
      </c>
      <c r="X29" s="620">
        <v>-1965</v>
      </c>
      <c r="Y29" s="620">
        <v>-456</v>
      </c>
      <c r="Z29" s="620">
        <v>-2965</v>
      </c>
    </row>
    <row r="30" spans="1:26" ht="16.5" customHeight="1" thickBot="1">
      <c r="A30" s="345"/>
      <c r="B30" s="865" t="s">
        <v>643</v>
      </c>
      <c r="C30" s="865"/>
      <c r="D30" s="346"/>
      <c r="E30" s="100"/>
      <c r="F30" s="832" t="s">
        <v>644</v>
      </c>
      <c r="G30" s="832"/>
      <c r="H30" s="832"/>
      <c r="I30" s="514"/>
      <c r="J30" s="328">
        <v>8248</v>
      </c>
      <c r="K30" s="329">
        <v>-10734</v>
      </c>
      <c r="L30" s="329">
        <v>-16563</v>
      </c>
      <c r="M30" s="329">
        <v>13968</v>
      </c>
      <c r="N30" s="329">
        <v>-1596</v>
      </c>
      <c r="O30" s="329">
        <v>-6600</v>
      </c>
      <c r="P30" s="329">
        <v>-2310</v>
      </c>
      <c r="Q30" s="329">
        <v>3167</v>
      </c>
      <c r="R30" s="329">
        <v>-203</v>
      </c>
      <c r="S30" s="621">
        <v>7225</v>
      </c>
      <c r="T30" s="621">
        <v>7965</v>
      </c>
      <c r="U30" s="621">
        <v>10601</v>
      </c>
      <c r="V30" s="621">
        <v>28428</v>
      </c>
      <c r="W30" s="621">
        <v>44004</v>
      </c>
      <c r="X30" s="621">
        <v>19352</v>
      </c>
      <c r="Y30" s="621">
        <v>-3017</v>
      </c>
      <c r="Z30" s="621">
        <v>33950</v>
      </c>
    </row>
    <row r="31" spans="1:26" ht="16.5" customHeight="1" thickTop="1" thickBot="1">
      <c r="A31" s="334"/>
      <c r="B31" s="860" t="s">
        <v>645</v>
      </c>
      <c r="C31" s="860"/>
      <c r="D31" s="347"/>
      <c r="E31" s="348"/>
      <c r="F31" s="847" t="s">
        <v>646</v>
      </c>
      <c r="G31" s="847"/>
      <c r="H31" s="847"/>
      <c r="I31" s="512"/>
      <c r="J31" s="349">
        <v>60121</v>
      </c>
      <c r="K31" s="338">
        <v>44073</v>
      </c>
      <c r="L31" s="340">
        <v>54598</v>
      </c>
      <c r="M31" s="338">
        <v>200718</v>
      </c>
      <c r="N31" s="339">
        <v>32161</v>
      </c>
      <c r="O31" s="340">
        <v>12393</v>
      </c>
      <c r="P31" s="340">
        <v>29210</v>
      </c>
      <c r="Q31" s="340">
        <v>76956</v>
      </c>
      <c r="R31" s="340">
        <v>60459</v>
      </c>
      <c r="S31" s="622">
        <v>16302</v>
      </c>
      <c r="T31" s="622">
        <v>18507</v>
      </c>
      <c r="U31" s="622">
        <v>22229</v>
      </c>
      <c r="V31" s="622">
        <v>24297</v>
      </c>
      <c r="W31" s="622">
        <v>24165</v>
      </c>
      <c r="X31" s="622">
        <v>37837</v>
      </c>
      <c r="Y31" s="765">
        <v>26557</v>
      </c>
      <c r="Z31" s="765">
        <v>60952</v>
      </c>
    </row>
    <row r="32" spans="1:26" ht="16.5" customHeight="1" thickTop="1">
      <c r="E32" s="350"/>
      <c r="F32" s="350"/>
      <c r="G32" s="351"/>
      <c r="H32" s="352"/>
      <c r="I32" s="324"/>
      <c r="S32"/>
      <c r="T32"/>
      <c r="U32"/>
      <c r="V32"/>
      <c r="W32"/>
      <c r="X32"/>
      <c r="Y32"/>
      <c r="Z32"/>
    </row>
    <row r="33" spans="19:26" ht="17.25">
      <c r="S33"/>
      <c r="T33"/>
      <c r="U33"/>
      <c r="V33"/>
      <c r="W33"/>
      <c r="X33"/>
      <c r="Y33"/>
      <c r="Z33"/>
    </row>
    <row r="34" spans="19:26" ht="17.25">
      <c r="S34"/>
      <c r="T34"/>
      <c r="U34"/>
      <c r="V34"/>
      <c r="W34"/>
      <c r="X34"/>
      <c r="Y34"/>
      <c r="Z34"/>
    </row>
    <row r="35" spans="19:26" ht="17.25">
      <c r="S35"/>
      <c r="T35"/>
      <c r="U35"/>
      <c r="V35"/>
      <c r="W35"/>
      <c r="X35"/>
      <c r="Y35"/>
      <c r="Z35"/>
    </row>
    <row r="36" spans="19:26" ht="17.25">
      <c r="S36"/>
      <c r="T36"/>
      <c r="U36"/>
      <c r="V36"/>
      <c r="W36"/>
      <c r="X36"/>
      <c r="Y36"/>
      <c r="Z36"/>
    </row>
    <row r="37" spans="19:26" ht="17.25">
      <c r="S37"/>
      <c r="T37"/>
      <c r="U37"/>
      <c r="V37"/>
      <c r="W37"/>
      <c r="X37"/>
      <c r="Y37"/>
      <c r="Z37"/>
    </row>
    <row r="38" spans="19:26" ht="17.25">
      <c r="S38"/>
      <c r="T38"/>
      <c r="U38"/>
      <c r="V38"/>
      <c r="W38"/>
      <c r="X38"/>
      <c r="Y38"/>
      <c r="Z38"/>
    </row>
  </sheetData>
  <sheetProtection algorithmName="SHA-512" hashValue="syog49ySHPucCxtl9W/6E0mIDGD95kPEDGJpRtdFU8YFs/aoxTCX9VTq7MUvh2BqZEVwQFs4NfqdfFD/gF9aGQ==" saltValue="Q2dPaCYsfeyYFnaraEXRDQ==" spinCount="100000" sheet="1" scenarios="1"/>
  <mergeCells count="57">
    <mergeCell ref="Z3:Z5"/>
    <mergeCell ref="Y3:Y5"/>
    <mergeCell ref="B24:C24"/>
    <mergeCell ref="G24:H24"/>
    <mergeCell ref="B25:C25"/>
    <mergeCell ref="F25:H25"/>
    <mergeCell ref="G19:H19"/>
    <mergeCell ref="G20:H20"/>
    <mergeCell ref="G21:H21"/>
    <mergeCell ref="B22:C22"/>
    <mergeCell ref="F22:H22"/>
    <mergeCell ref="G17:H17"/>
    <mergeCell ref="G18:H18"/>
    <mergeCell ref="B23:C23"/>
    <mergeCell ref="G23:H23"/>
    <mergeCell ref="B13:C13"/>
    <mergeCell ref="F13:H13"/>
    <mergeCell ref="B31:C31"/>
    <mergeCell ref="F31:H31"/>
    <mergeCell ref="B26:C26"/>
    <mergeCell ref="F26:H26"/>
    <mergeCell ref="B27:C27"/>
    <mergeCell ref="F27:H27"/>
    <mergeCell ref="B28:C28"/>
    <mergeCell ref="F28:H28"/>
    <mergeCell ref="B29:C29"/>
    <mergeCell ref="F29:H29"/>
    <mergeCell ref="B30:C30"/>
    <mergeCell ref="F30:H30"/>
    <mergeCell ref="G14:H14"/>
    <mergeCell ref="G15:H15"/>
    <mergeCell ref="G16:H16"/>
    <mergeCell ref="G9:H9"/>
    <mergeCell ref="G10:H10"/>
    <mergeCell ref="B11:C11"/>
    <mergeCell ref="F11:H11"/>
    <mergeCell ref="B12:C12"/>
    <mergeCell ref="F12:H12"/>
    <mergeCell ref="B6:C6"/>
    <mergeCell ref="F6:H6"/>
    <mergeCell ref="M3:M5"/>
    <mergeCell ref="G7:I7"/>
    <mergeCell ref="G8:H8"/>
    <mergeCell ref="J3:J5"/>
    <mergeCell ref="K3:K5"/>
    <mergeCell ref="L3:L5"/>
    <mergeCell ref="R3:R5"/>
    <mergeCell ref="V3:V5"/>
    <mergeCell ref="N3:N5"/>
    <mergeCell ref="O3:O5"/>
    <mergeCell ref="P3:P5"/>
    <mergeCell ref="Q3:Q5"/>
    <mergeCell ref="X3:X5"/>
    <mergeCell ref="S3:S5"/>
    <mergeCell ref="T3:T5"/>
    <mergeCell ref="U3:U5"/>
    <mergeCell ref="W3:W5"/>
  </mergeCells>
  <phoneticPr fontId="4"/>
  <conditionalFormatting sqref="A1:XFD1048576">
    <cfRule type="expression" dxfId="26" priority="1">
      <formula>CELL("protect",A1)=0</formula>
    </cfRule>
  </conditionalFormatting>
  <hyperlinks>
    <hyperlink ref="Z1" location="CONTENTS!A1" display="⇒CONTENTS" xr:uid="{00000000-0004-0000-0800-000000000000}"/>
  </hyperlinks>
  <pageMargins left="0.7" right="0.7" top="0.75" bottom="0.75" header="0.3" footer="0.3"/>
  <pageSetup paperSize="9" scale="57" orientation="landscape"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7</vt:i4>
      </vt:variant>
    </vt:vector>
  </HeadingPairs>
  <TitlesOfParts>
    <vt:vector size="28" baseType="lpstr">
      <vt:lpstr>CONTENTS</vt:lpstr>
      <vt:lpstr>1.PL(MHFG)</vt:lpstr>
      <vt:lpstr>2.BS(MHFG)</vt:lpstr>
      <vt:lpstr>3.PL(2Banks)</vt:lpstr>
      <vt:lpstr>4.PL(MHBK)</vt:lpstr>
      <vt:lpstr>5.BS(MHBK)</vt:lpstr>
      <vt:lpstr>6.PL(MHTB)</vt:lpstr>
      <vt:lpstr>7.BS(MHTB)</vt:lpstr>
      <vt:lpstr>8.PL(MHSC)</vt:lpstr>
      <vt:lpstr>9.BS(MHSC)</vt:lpstr>
      <vt:lpstr>10-1.Source&amp;Use of Funds(2BKs)</vt:lpstr>
      <vt:lpstr>10-2.Source&amp;Use of Funds(MHBK)</vt:lpstr>
      <vt:lpstr>10-3.Source&amp;Use of Funds(MHTB)</vt:lpstr>
      <vt:lpstr>11.Deposits and Loans</vt:lpstr>
      <vt:lpstr>12.Status of Loans by Industry</vt:lpstr>
      <vt:lpstr>13.Status of Loans by Region</vt:lpstr>
      <vt:lpstr>14.Disclosed Claims</vt:lpstr>
      <vt:lpstr>15.Capital Ratio</vt:lpstr>
      <vt:lpstr>16.Securities</vt:lpstr>
      <vt:lpstr>17.Derivative</vt:lpstr>
      <vt:lpstr>18.Directors and Employees</vt:lpstr>
      <vt:lpstr>'18.Directors and Employees'!Print_Area</vt:lpstr>
      <vt:lpstr>'3.PL(2Banks)'!Print_Area</vt:lpstr>
      <vt:lpstr>'8.PL(MHSC)'!Print_Area</vt:lpstr>
      <vt:lpstr>CONTENTS!Print_Area</vt:lpstr>
      <vt:lpstr>'2.BS(MHFG)'!Print_Titles</vt:lpstr>
      <vt:lpstr>'5.BS(MHBK)'!Print_Titles</vt:lpstr>
      <vt:lpstr>'7.BS(MHTB)'!Print_Titles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2024-05-08T08:27:44Z</cp:lastPrinted>
  <dcterms:created xsi:type="dcterms:W3CDTF">2005-05-22T10:04:19Z</dcterms:created>
  <dcterms:modified xsi:type="dcterms:W3CDTF">2024-05-14T04:02:22Z</dcterms:modified>
</cp:coreProperties>
</file>